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en" sheetId="1" r:id="rId4"/>
    <sheet state="visible" name="Summary EN" sheetId="2" r:id="rId5"/>
    <sheet state="visible" name="10 por pais" sheetId="3" r:id="rId6"/>
    <sheet state="visible" name="Full Scoreboard" sheetId="4" r:id="rId7"/>
    <sheet state="visible" name="Scoreboard OmegaUp" sheetId="5" r:id="rId8"/>
  </sheets>
  <definedNames>
    <definedName hidden="1" localSheetId="2" name="_xlnm._FilterDatabase">'10 por pais'!$A$1:$F$115</definedName>
  </definedNames>
  <calcPr/>
</workbook>
</file>

<file path=xl/sharedStrings.xml><?xml version="1.0" encoding="utf-8"?>
<sst xmlns="http://schemas.openxmlformats.org/spreadsheetml/2006/main" count="1131" uniqueCount="433">
  <si>
    <t>Pais</t>
  </si>
  <si>
    <t>Número de Participantes</t>
  </si>
  <si>
    <t>Número de Participantes en el Contest</t>
  </si>
  <si>
    <t>Máximo 10 por país</t>
  </si>
  <si>
    <t>Medalla</t>
  </si>
  <si>
    <t>Real</t>
  </si>
  <si>
    <t>Corte</t>
  </si>
  <si>
    <t>Puntaje Mínimo</t>
  </si>
  <si>
    <t>Cantidad</t>
  </si>
  <si>
    <t>Descripción</t>
  </si>
  <si>
    <t>Brasil</t>
  </si>
  <si>
    <t>ORO</t>
  </si>
  <si>
    <t>Medalla de Oro al menos hasta la posicion 10</t>
  </si>
  <si>
    <t>Mexico</t>
  </si>
  <si>
    <t>PLATA</t>
  </si>
  <si>
    <t>Medalla de Plata al menos hasta la posición 29</t>
  </si>
  <si>
    <t>Argentina</t>
  </si>
  <si>
    <t>BRONCE</t>
  </si>
  <si>
    <t>Medalla de Bronce máximo hasta a 57 participantes</t>
  </si>
  <si>
    <t>Cuba</t>
  </si>
  <si>
    <t>Peru</t>
  </si>
  <si>
    <t>España</t>
  </si>
  <si>
    <t>Bolivia</t>
  </si>
  <si>
    <t>Reglas</t>
  </si>
  <si>
    <t>Colombia</t>
  </si>
  <si>
    <t>Al menos 1/12 debe obtener medalla de oro, 10 mayor a 9.5</t>
  </si>
  <si>
    <t>Republica Dominicana</t>
  </si>
  <si>
    <t>Al menos 1/4 debe obtener medalla de plata o de oro, 29 mayor a 28.5</t>
  </si>
  <si>
    <t>El Salvador</t>
  </si>
  <si>
    <t>A lo sumo 1/2 debe obtener medalla, 57 igual a 57</t>
  </si>
  <si>
    <t>Chile</t>
  </si>
  <si>
    <t>Venezuela</t>
  </si>
  <si>
    <t>La puntuación mas alta tal que al menos 1/12 obtenga medalla de oro es 351</t>
  </si>
  <si>
    <t>Ecuador</t>
  </si>
  <si>
    <t>La puntuación mas alta tal que al menos 1/4 obtenga medalla de plata o de oro es 136</t>
  </si>
  <si>
    <t>Portugal</t>
  </si>
  <si>
    <t>La puntuación mas baja tal que a lo sumo 1/2 obtengan una medalla es de 65</t>
  </si>
  <si>
    <t>Country</t>
  </si>
  <si>
    <t>Number of participants</t>
  </si>
  <si>
    <t>Number of participants in contest</t>
  </si>
  <si>
    <t>Max. 10 per country</t>
  </si>
  <si>
    <t>Medal</t>
  </si>
  <si>
    <t>Medal Cut</t>
  </si>
  <si>
    <t>Minimum Score</t>
  </si>
  <si>
    <t>Quantity</t>
  </si>
  <si>
    <t>Description</t>
  </si>
  <si>
    <t>GOLD</t>
  </si>
  <si>
    <t>Golden medal at least until 10th position</t>
  </si>
  <si>
    <t>SILVER</t>
  </si>
  <si>
    <t>Silver medal at least until 29th position</t>
  </si>
  <si>
    <t>Bronze medal for a max number of 57 participants</t>
  </si>
  <si>
    <t>Rules:</t>
  </si>
  <si>
    <t>At least 1/12 of participants must receive a golden medal, 10 is bigger than 9.5</t>
  </si>
  <si>
    <t>At least 1/4 of participants must receive a silver or golden medal, 29 is bigger than 28.5</t>
  </si>
  <si>
    <t>Not more that 1/2 of participants can receive a medal, 57 is equals to 57</t>
  </si>
  <si>
    <t>The highest score such that at least 1/12 of participants receive a golden medal is 351.</t>
  </si>
  <si>
    <t>The highest score such that at least 1/4 of participants receive a silver or golden medal is 136.</t>
  </si>
  <si>
    <t>The lowest score such that no more than 1/2 of participants receive a medal is 65.</t>
  </si>
  <si>
    <t>Rank</t>
  </si>
  <si>
    <t>Nombre</t>
  </si>
  <si>
    <t>Usuario OmegaUp</t>
  </si>
  <si>
    <t>Score</t>
  </si>
  <si>
    <t>Rank Pais</t>
  </si>
  <si>
    <t>Carolina Moura Valle Costa</t>
  </si>
  <si>
    <t>carolinamouravalle</t>
  </si>
  <si>
    <t>Innokentiy Kaurov</t>
  </si>
  <si>
    <t>ikaurov</t>
  </si>
  <si>
    <t>Luca Dantas de Britto Monte Araujo</t>
  </si>
  <si>
    <t>LucaDantas</t>
  </si>
  <si>
    <t>Manuel Dario Oliver Ballesteros</t>
  </si>
  <si>
    <t>mdario</t>
  </si>
  <si>
    <t>Perú</t>
  </si>
  <si>
    <t>Rolly Mamani Cutipa</t>
  </si>
  <si>
    <t>NekoRolly</t>
  </si>
  <si>
    <t>Pedro Shinzato Chen</t>
  </si>
  <si>
    <t>peuch</t>
  </si>
  <si>
    <t>Leonardo Valente Nascimento</t>
  </si>
  <si>
    <t>definitelynotmee</t>
  </si>
  <si>
    <t>México</t>
  </si>
  <si>
    <t>Cynthia Naely López Estrada</t>
  </si>
  <si>
    <t>Skywk</t>
  </si>
  <si>
    <t>Angelo Torres</t>
  </si>
  <si>
    <t>angelo_torres</t>
  </si>
  <si>
    <t>Tiago Marques</t>
  </si>
  <si>
    <t>Tiago_Marques</t>
  </si>
  <si>
    <t>Arthur Lobo Leite Lopes</t>
  </si>
  <si>
    <t>LoboLobo</t>
  </si>
  <si>
    <t>Rafael Nascimento Soares</t>
  </si>
  <si>
    <t>RafaelNascimentoSoares</t>
  </si>
  <si>
    <t>Darío Martínez Ramírez</t>
  </si>
  <si>
    <t>MeGustaElArroz23</t>
  </si>
  <si>
    <t>Alejandro Ozymandias Cepeda Beltrán</t>
  </si>
  <si>
    <t>Ozymandias</t>
  </si>
  <si>
    <t>Lucio Cardoso Dias Figueiredo Filho</t>
  </si>
  <si>
    <t>luciocf</t>
  </si>
  <si>
    <t>Bernat Pagès Vives</t>
  </si>
  <si>
    <t>bpages2004</t>
  </si>
  <si>
    <t>Jorge Costa</t>
  </si>
  <si>
    <t>Jorge_Costa</t>
  </si>
  <si>
    <t>Alberto Leyva Guerra</t>
  </si>
  <si>
    <t>albertolg101</t>
  </si>
  <si>
    <t>Hugo Dominguez Santana</t>
  </si>
  <si>
    <t>Clan328</t>
  </si>
  <si>
    <t>Fernanda Sarahy Mancilla Núñez</t>
  </si>
  <si>
    <t>Chyaru</t>
  </si>
  <si>
    <t>Leonardo de Andrade Paes</t>
  </si>
  <si>
    <t>Leonardo_Paes</t>
  </si>
  <si>
    <t>Angelo D’steffano Farfán Oré</t>
  </si>
  <si>
    <t>YesPy</t>
  </si>
  <si>
    <t>David Efraín Chacón Ambrosio</t>
  </si>
  <si>
    <t>David_Chacon</t>
  </si>
  <si>
    <t>Angie Alcántara Castillo</t>
  </si>
  <si>
    <t>pyedb48</t>
  </si>
  <si>
    <t>Jorge Sebastián Reyes Canul</t>
  </si>
  <si>
    <t>Seb</t>
  </si>
  <si>
    <t>Lucas Hernán Tarche</t>
  </si>
  <si>
    <t>tarche</t>
  </si>
  <si>
    <t>César Esaú Flores Martínez</t>
  </si>
  <si>
    <t>HunterXD</t>
  </si>
  <si>
    <t>Juan Alfonso Mathias Pérez Mondragón</t>
  </si>
  <si>
    <t>jampm</t>
  </si>
  <si>
    <t>Juan Braulio Olivares Rodríguez</t>
  </si>
  <si>
    <t>juanbrau.or</t>
  </si>
  <si>
    <t>República Dominicana</t>
  </si>
  <si>
    <t>Jair Rafael Santana Benzan</t>
  </si>
  <si>
    <t>jairRS</t>
  </si>
  <si>
    <t>Manuel Torres Cid</t>
  </si>
  <si>
    <t>misteg10101000</t>
  </si>
  <si>
    <t>Juan Ignacio Cantarella</t>
  </si>
  <si>
    <t>ignaciocanta</t>
  </si>
  <si>
    <t>Juan Pablo Amezcua González</t>
  </si>
  <si>
    <t>jpabloamezcua</t>
  </si>
  <si>
    <t>Leonardo Javier Toral Hernández</t>
  </si>
  <si>
    <t>Leonardo_Toral</t>
  </si>
  <si>
    <t>Juan Mateo Soruco Sejas</t>
  </si>
  <si>
    <t>zapallo</t>
  </si>
  <si>
    <t>Alex Blanchard Ortiz</t>
  </si>
  <si>
    <t>ablanchard2022</t>
  </si>
  <si>
    <t>Yamil Nasir</t>
  </si>
  <si>
    <t>yamilnasir</t>
  </si>
  <si>
    <t>Diego Arias</t>
  </si>
  <si>
    <t>dariasc</t>
  </si>
  <si>
    <t>Gilberto Rodrigo Pierre Gosset Gonzales</t>
  </si>
  <si>
    <t>pere_gil</t>
  </si>
  <si>
    <t>Paolo Mamani</t>
  </si>
  <si>
    <t>SrGato1110</t>
  </si>
  <si>
    <t>Luis Salvador Heysen Taborda</t>
  </si>
  <si>
    <t>lsalvador.ht</t>
  </si>
  <si>
    <t>Hugo Palhares</t>
  </si>
  <si>
    <t>Cueioho</t>
  </si>
  <si>
    <t>Ulises Lopez Pacholczak</t>
  </si>
  <si>
    <t>uliseslp</t>
  </si>
  <si>
    <t>Alejandro Pineda</t>
  </si>
  <si>
    <t>alejandro_pineda</t>
  </si>
  <si>
    <t>José Manuel Cabrera Guardado</t>
  </si>
  <si>
    <t>Memito08</t>
  </si>
  <si>
    <t>Sergio Domínguez Alonso</t>
  </si>
  <si>
    <t>Sergio_Dominguez_Alonso</t>
  </si>
  <si>
    <t>Yohan Min</t>
  </si>
  <si>
    <t>myh2910</t>
  </si>
  <si>
    <t>Bryan Andres Mauricio Molicka</t>
  </si>
  <si>
    <t>cue</t>
  </si>
  <si>
    <t>Marcelo Lemus</t>
  </si>
  <si>
    <t>MarceloL</t>
  </si>
  <si>
    <t>Daner Zein Tonconi Mendoza</t>
  </si>
  <si>
    <t>ZeinDaner</t>
  </si>
  <si>
    <t>Tomás Faria</t>
  </si>
  <si>
    <t>TFF</t>
  </si>
  <si>
    <t>Ian Carlos Aguirre González</t>
  </si>
  <si>
    <t>iancarlosaguirre</t>
  </si>
  <si>
    <t>John Mauris López Ramos</t>
  </si>
  <si>
    <t>John3_141592</t>
  </si>
  <si>
    <t>Alejandro González Martínez</t>
  </si>
  <si>
    <t>Alejandro777</t>
  </si>
  <si>
    <t>Alier Sánchez y Sánchez</t>
  </si>
  <si>
    <t>Alto</t>
  </si>
  <si>
    <t>Erik Cruz Morbach</t>
  </si>
  <si>
    <t>erikmorbach</t>
  </si>
  <si>
    <t>Ariel Leonardo Fideleff</t>
  </si>
  <si>
    <t>ariloc</t>
  </si>
  <si>
    <t>José Miguel Rodríguez Hernández</t>
  </si>
  <si>
    <t>CM_11</t>
  </si>
  <si>
    <t>Diego Fernando Ortiz Tepedino</t>
  </si>
  <si>
    <t>monchito</t>
  </si>
  <si>
    <t>Shamir Leonardo Teran Mustafa</t>
  </si>
  <si>
    <t>shezitt</t>
  </si>
  <si>
    <t>Jesús Yadiel Chaviano López</t>
  </si>
  <si>
    <t>Yeezus</t>
  </si>
  <si>
    <t>José Alberto Copas Lima</t>
  </si>
  <si>
    <t>JoseCopas</t>
  </si>
  <si>
    <t>Cristofer Adonis Vásquez Estrada</t>
  </si>
  <si>
    <t>KingJt350</t>
  </si>
  <si>
    <t>Marco Antonio Escandón García</t>
  </si>
  <si>
    <t>Marco_Escandon</t>
  </si>
  <si>
    <t>Roberto Josué Polanco Hernández</t>
  </si>
  <si>
    <t>XJP123</t>
  </si>
  <si>
    <t>Juan Diego Marcano Cuellar</t>
  </si>
  <si>
    <t>JUANDI321</t>
  </si>
  <si>
    <t>Kamila Jeannette Martínez Ibarra</t>
  </si>
  <si>
    <t>K1KA</t>
  </si>
  <si>
    <t>Brunno Rezende dos Santos</t>
  </si>
  <si>
    <t>Brunnorezendes</t>
  </si>
  <si>
    <t>Miguel Ángel Sáenz Valcárcel</t>
  </si>
  <si>
    <t>APROHACK</t>
  </si>
  <si>
    <t>Tiago Sousa</t>
  </si>
  <si>
    <t>Tiago_Sousa</t>
  </si>
  <si>
    <t>Jhojhan Vilcanqui Apaza</t>
  </si>
  <si>
    <t>jhojhan</t>
  </si>
  <si>
    <t>Alberto Cuch</t>
  </si>
  <si>
    <t>Alberto_Cuch</t>
  </si>
  <si>
    <t>Alejandro Fabio Castro Álvarez</t>
  </si>
  <si>
    <t>Ale053</t>
  </si>
  <si>
    <t>Ernesto David Serize Portela</t>
  </si>
  <si>
    <t>sz_02</t>
  </si>
  <si>
    <t>Benjamín Oyarzún</t>
  </si>
  <si>
    <t>Mob17</t>
  </si>
  <si>
    <t>Yosvany Castillo Llanes</t>
  </si>
  <si>
    <t>YCH7</t>
  </si>
  <si>
    <t>Agustin Eloy Fernández Bergé</t>
  </si>
  <si>
    <t>Don_Berge</t>
  </si>
  <si>
    <t>Matías Arazi</t>
  </si>
  <si>
    <t>matiasarazi</t>
  </si>
  <si>
    <t>Kiara Jimena González Almanzar</t>
  </si>
  <si>
    <t>gonzakia</t>
  </si>
  <si>
    <t>Josué Arístides Meléndez Alemán</t>
  </si>
  <si>
    <t>Joshi503</t>
  </si>
  <si>
    <t>Fernando Andreé González Meléndez</t>
  </si>
  <si>
    <t>thatsgonzalez</t>
  </si>
  <si>
    <t>Mauricio Bacca Peña </t>
  </si>
  <si>
    <t>CoolRabbit</t>
  </si>
  <si>
    <t>Rubdary Valentina Rojas Linarez</t>
  </si>
  <si>
    <t>rubdary</t>
  </si>
  <si>
    <t>Freddy Sebastian Catunta Uturunco</t>
  </si>
  <si>
    <t>sebascatunta</t>
  </si>
  <si>
    <t>Valentina Vegas</t>
  </si>
  <si>
    <t>valenvvegasv</t>
  </si>
  <si>
    <t>Jeremías Figueiredo Paschmann</t>
  </si>
  <si>
    <t>jerefigueiredo</t>
  </si>
  <si>
    <t>Facundo Vazquez</t>
  </si>
  <si>
    <t>Facuva</t>
  </si>
  <si>
    <t>Marcel Alejandro Angulo Rosales</t>
  </si>
  <si>
    <t>marcelangulorosales</t>
  </si>
  <si>
    <t>Braulio de Jesús Rivas Abad</t>
  </si>
  <si>
    <t>braulio2004</t>
  </si>
  <si>
    <t>Juan Martín Abrales</t>
  </si>
  <si>
    <t>Scofield</t>
  </si>
  <si>
    <t>Christopher Alexander Marroquín Figueroa</t>
  </si>
  <si>
    <t>ChrisM2309</t>
  </si>
  <si>
    <t>Gabriel Carranza Donaldson</t>
  </si>
  <si>
    <t>GCD418</t>
  </si>
  <si>
    <t>Santos Gabriel Rivera González</t>
  </si>
  <si>
    <t>Santos_Rivera</t>
  </si>
  <si>
    <t>André Abreu</t>
  </si>
  <si>
    <t>AndrocaZ</t>
  </si>
  <si>
    <t>Paula Carrión</t>
  </si>
  <si>
    <t>azza</t>
  </si>
  <si>
    <t>Cristopher Mauricio Cerritos Espino</t>
  </si>
  <si>
    <t>Cristopher_Cerritos</t>
  </si>
  <si>
    <t>Daniel Helo Puccini</t>
  </si>
  <si>
    <t>danielhelopuccini</t>
  </si>
  <si>
    <t>Sebastián Alejandro Villarroel Velasco</t>
  </si>
  <si>
    <t>sebaselpro</t>
  </si>
  <si>
    <t>Franco Jhoel Parra Aguilar</t>
  </si>
  <si>
    <t>SkyWing</t>
  </si>
  <si>
    <t>Steven Daniel Mera Cacao</t>
  </si>
  <si>
    <t>stevenmerac</t>
  </si>
  <si>
    <t>Iraira Rivera</t>
  </si>
  <si>
    <t>iraira655</t>
  </si>
  <si>
    <t>Diego Enrique Uzcátegui Ojeda</t>
  </si>
  <si>
    <t>DEUO</t>
  </si>
  <si>
    <t>Diana Alcota Varas</t>
  </si>
  <si>
    <t>diana.alcota</t>
  </si>
  <si>
    <t>Diego Emilio Rebollo García</t>
  </si>
  <si>
    <t>Diego_R</t>
  </si>
  <si>
    <t>Edgardo León</t>
  </si>
  <si>
    <t>Edl</t>
  </si>
  <si>
    <t>Emilio Andrés Larrea Reyes</t>
  </si>
  <si>
    <t>elarrea25</t>
  </si>
  <si>
    <t>Freddy Alejandro García Rivero</t>
  </si>
  <si>
    <t>FreddyG15</t>
  </si>
  <si>
    <t>Antonio Llano</t>
  </si>
  <si>
    <t>jua-llano</t>
  </si>
  <si>
    <t>Laura Gomezjurado González</t>
  </si>
  <si>
    <t>laura.gomezjurado1</t>
  </si>
  <si>
    <t>Raimond José Vargas Hernández</t>
  </si>
  <si>
    <t>Magic_</t>
  </si>
  <si>
    <t>Michael Crescencio Poveda Quimiz</t>
  </si>
  <si>
    <t>MichaelPoveda</t>
  </si>
  <si>
    <t>Euriel Benjamín Medina Martínez</t>
  </si>
  <si>
    <t>red222</t>
  </si>
  <si>
    <t>Bruno Antunes</t>
  </si>
  <si>
    <t>saipar</t>
  </si>
  <si>
    <t>Juan Almanza</t>
  </si>
  <si>
    <t>scidroid</t>
  </si>
  <si>
    <t>Daniel Silvestre Rosales Aguilar</t>
  </si>
  <si>
    <t>meperdonas203-CDMX</t>
  </si>
  <si>
    <t>Alexis Akim Ramírez Villa</t>
  </si>
  <si>
    <t>Alex0x0</t>
  </si>
  <si>
    <t>Víctor Edel Vivas Díaz</t>
  </si>
  <si>
    <t>victoredel</t>
  </si>
  <si>
    <t>Alejandro Martin Jiménez Rodríguez</t>
  </si>
  <si>
    <t>alejandro_mjr</t>
  </si>
  <si>
    <t>Alonso Huerta Escalante</t>
  </si>
  <si>
    <t>alonso284</t>
  </si>
  <si>
    <t>Saúl Alejandro Tapia Loya</t>
  </si>
  <si>
    <t>SaulTapiaLoya</t>
  </si>
  <si>
    <t>Josué David García Pérez</t>
  </si>
  <si>
    <t>Josue17904</t>
  </si>
  <si>
    <t>Lianyi Calvo Reyes</t>
  </si>
  <si>
    <t>lianyicr</t>
  </si>
  <si>
    <t>Rocio de la Caridad Hernandez Caballero</t>
  </si>
  <si>
    <t>rocio_hdz73</t>
  </si>
  <si>
    <t>Ernesto Gabriel Hidalgo Mayén</t>
  </si>
  <si>
    <t>Ernesto_Hidalgo503</t>
  </si>
  <si>
    <t>Óscar José Pleités Lemus</t>
  </si>
  <si>
    <t>Osplei</t>
  </si>
  <si>
    <t>Samuel Antonio Cerón Díaz</t>
  </si>
  <si>
    <t>Deadpool.</t>
  </si>
  <si>
    <t>Stefany Saraí Herrera Campos</t>
  </si>
  <si>
    <t>stephany.herr</t>
  </si>
  <si>
    <t>Facundo José Romero</t>
  </si>
  <si>
    <t>BarrierHZ</t>
  </si>
  <si>
    <t>Daniel Mamani Porco</t>
  </si>
  <si>
    <t>Danito_MP</t>
  </si>
  <si>
    <t>Facundo Ignacio Lattandi</t>
  </si>
  <si>
    <t>facundolattandi</t>
  </si>
  <si>
    <t>Julio Cesar Betancourt Rivas</t>
  </si>
  <si>
    <t>juliocesar_97</t>
  </si>
  <si>
    <t>Rodolfo Rodrigo Vargas Sosa</t>
  </si>
  <si>
    <t>RodoXD0606</t>
  </si>
  <si>
    <t>Valeria Cartagena Vaca</t>
  </si>
  <si>
    <t>vcartagena</t>
  </si>
  <si>
    <t>Alejandro José Larrea Reyes</t>
  </si>
  <si>
    <t>ajlarrea</t>
  </si>
  <si>
    <t>NO PARTICIPO</t>
  </si>
  <si>
    <t>Alejandro Figueiras Salazar</t>
  </si>
  <si>
    <t>alejandrofigueiras</t>
  </si>
  <si>
    <t>Andres Carranza</t>
  </si>
  <si>
    <t>carranzamoreno9</t>
  </si>
  <si>
    <t>Aron Jhamil Oviedo CHura</t>
  </si>
  <si>
    <t>JESUCRISTOteama</t>
  </si>
  <si>
    <t>Matias2005</t>
  </si>
  <si>
    <t>Lugar</t>
  </si>
  <si>
    <t>Nombre de usuario</t>
  </si>
  <si>
    <t>A</t>
  </si>
  <si>
    <t>B</t>
  </si>
  <si>
    <t>C</t>
  </si>
  <si>
    <t>D</t>
  </si>
  <si>
    <t>Total</t>
  </si>
  <si>
    <t>Carolina Moura</t>
  </si>
  <si>
    <t>Luca Dantas de Britto Monte AraÃºjo</t>
  </si>
  <si>
    <t>Manuel DarÃ­o Oliver Ballesteros - CUB1</t>
  </si>
  <si>
    <t>GTO - Cynthia Naely Lopez Estrada</t>
  </si>
  <si>
    <t>DarÃ­o MartÃ­nez RamÃ­rez</t>
  </si>
  <si>
    <t>Ozymandias Cepeda BeltrÃ¡n (MEXICO)</t>
  </si>
  <si>
    <t>LÃºcio Cardoso Dias de Figueiredo Filho</t>
  </si>
  <si>
    <t>Bernat PagÃ¨s Vives</t>
  </si>
  <si>
    <t>Alberto Leyva Guerra - CUB2</t>
  </si>
  <si>
    <t>Hugo Dominguez Santana ESP</t>
  </si>
  <si>
    <t>Fernanda Sarahy Mancilla NÃºÃ±ez GTO</t>
  </si>
  <si>
    <t>Angelo D'steffano FarfÃ¡n OrÃ©</t>
  </si>
  <si>
    <t>David Efrain Chacon Ambrosio</t>
  </si>
  <si>
    <t>Angie AlcÃ¡ntara Castillo</t>
  </si>
  <si>
    <t>Jorge SebastiÃ¡n Reyes Canul</t>
  </si>
  <si>
    <t>Lucas HernÃ¡n Tarche</t>
  </si>
  <si>
    <t>CÃ©sar EsaÃº Flores MartÃ­nez</t>
  </si>
  <si>
    <t>Juan Alfonso MathÃ­as PÃ©rez MondragÃ³n</t>
  </si>
  <si>
    <t>GTO- Juan Braulio Olivares RodrÃ­guez</t>
  </si>
  <si>
    <t>Jair Santana</t>
  </si>
  <si>
    <t>MANUEL TORRES CID</t>
  </si>
  <si>
    <t>Mexico- Juan Pablo Amezcua GonzÃ¡lez</t>
  </si>
  <si>
    <t>Leonardo Javier Toral Hernandez CDMX</t>
  </si>
  <si>
    <t>Soruco Sejas Juan Mateo</t>
  </si>
  <si>
    <t>paolo mamani</t>
  </si>
  <si>
    <t>JosÃ© Manuel Cabrera Guardado</t>
  </si>
  <si>
    <t>Sergio DomÃ­nguez Alonso</t>
  </si>
  <si>
    <t>TomÃ¡s Faria</t>
  </si>
  <si>
    <t>Ian Carlos Aguirre Gonzalez</t>
  </si>
  <si>
    <t>John Mauris Lopez Ramos</t>
  </si>
  <si>
    <t>Alejandro GonzÃ¡lez MartÃ­nez</t>
  </si>
  <si>
    <t>Alier</t>
  </si>
  <si>
    <t>JosÃ© Miguel RodrÃ­guez HernÃ¡ndez</t>
  </si>
  <si>
    <t>Shamir Leonardo TerÃ¡n MustafÃ¡</t>
  </si>
  <si>
    <t>JesÃºs Yadiel Chaviano LÃ³pez</t>
  </si>
  <si>
    <t>JosÃ© Alberto Copas Lima</t>
  </si>
  <si>
    <t>Cristofer Adonis VÃ¡squez Estrada</t>
  </si>
  <si>
    <t>Marco Antonio Escandon Garcia</t>
  </si>
  <si>
    <t>Roberto Josue Polanco Hernandez</t>
  </si>
  <si>
    <t>Kamila Jeannette MartÃ­nez Ibarra</t>
  </si>
  <si>
    <t>Miguel Angel Saenz Valcarcel</t>
  </si>
  <si>
    <t>jhojhan vilcanqui Apaza</t>
  </si>
  <si>
    <t>Alejandro Castro</t>
  </si>
  <si>
    <t>BenjamÃ­n OyarzÃºn</t>
  </si>
  <si>
    <t>Agustin Eloy Fernandez Berge</t>
  </si>
  <si>
    <t>MatiasArazi</t>
  </si>
  <si>
    <t>Jalisco - Alexis Akim RamÃ­rez Villa</t>
  </si>
  <si>
    <t>Kiara GonzÃ¡lez</t>
  </si>
  <si>
    <t>JosuÃ© Aristides MelÃ©ndez AlemÃ¡n</t>
  </si>
  <si>
    <t>Victor Edel Vivas Diaz</t>
  </si>
  <si>
    <t>Alejandro Martin JimÃ©nez RodrÃ­guez-CDMX</t>
  </si>
  <si>
    <t>Fernando AndreÃ© GonzÃ¡lez MelÃ©ndez</t>
  </si>
  <si>
    <t>Mauricio Bacca PeÃ±a</t>
  </si>
  <si>
    <t>SaÃºl Alejandro Tapia Loya</t>
  </si>
  <si>
    <t>Sebastian Catunta</t>
  </si>
  <si>
    <t>JeremÃ­as Figueiredo Paschmann</t>
  </si>
  <si>
    <t>Marcel Angulo</t>
  </si>
  <si>
    <t>Josue David GarcÃ­a PÃ©rez</t>
  </si>
  <si>
    <t>Braulio Rivas Abad</t>
  </si>
  <si>
    <t>Lianyi Calvo Reyes CUB-3</t>
  </si>
  <si>
    <t>Christopher Alexander MarroquÃ­n Figueroa</t>
  </si>
  <si>
    <t>Santos Gabriel Rivera GonzÃ¡lez</t>
  </si>
  <si>
    <t>AndrÃ© Abreu</t>
  </si>
  <si>
    <t>Paula CarriÃ³n</t>
  </si>
  <si>
    <t>Ernesto Gabriel Hidalgo MayÃ©n</t>
  </si>
  <si>
    <t>Ã“scar JosÃ© PleitÃ©s Lemus</t>
  </si>
  <si>
    <t>Villarroel Velasco SebastiÃ¡n Alejandro</t>
  </si>
  <si>
    <t>Samuel Antonio CerÃ³n DÃ­az</t>
  </si>
  <si>
    <t>Stephany Herrera</t>
  </si>
  <si>
    <t>Alejandro JosÃ© Larrea Reyes</t>
  </si>
  <si>
    <t>Facundo</t>
  </si>
  <si>
    <t>Diego</t>
  </si>
  <si>
    <t>Diego Emilio Rebollo GarcÃ­a</t>
  </si>
  <si>
    <t>Edgardo LeÃ³n</t>
  </si>
  <si>
    <t>Emilio Andres Larrea Reyes</t>
  </si>
  <si>
    <t>Freddy GarcÃ­a</t>
  </si>
  <si>
    <t>ANTONIO LLANO</t>
  </si>
  <si>
    <t>Julio Cesar</t>
  </si>
  <si>
    <t>Laura Gomezjurado</t>
  </si>
  <si>
    <t>Raimond Jose Vargas Hernandez</t>
  </si>
  <si>
    <t>Michael Poveda</t>
  </si>
  <si>
    <t>Euriel Benjamin Medina Martinez</t>
  </si>
  <si>
    <t>Rodolfo Vargas</t>
  </si>
  <si>
    <t>Valeria Cartagena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</si>
</sst>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b/>
      <color theme="1"/>
      <name val="Arial"/>
      <scheme val="minor"/>
    </font>
    <font>
      <color theme="1"/>
      <name val="Arial"/>
      <scheme val="minor"/>
    </font>
    <font>
      <color rgb="FF222222"/>
      <name val="Arial"/>
    </font>
    <font>
      <sz val="11.0"/>
      <color rgb="FF777777"/>
      <name val="Inconsolata"/>
    </font>
    <font>
      <sz val="11.0"/>
      <color rgb="FF000000"/>
      <name val="Calibri"/>
    </font>
    <font>
      <u/>
      <sz val="11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B45F06"/>
        <bgColor rgb="FFB45F06"/>
      </patternFill>
    </fill>
    <fill>
      <patternFill patternType="solid">
        <fgColor theme="0"/>
        <bgColor theme="0"/>
      </patternFill>
    </fill>
    <fill>
      <patternFill patternType="solid">
        <fgColor rgb="FFEA9999"/>
        <bgColor rgb="FFEA9999"/>
      </patternFill>
    </fill>
  </fills>
  <borders count="1">
    <border/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2" fontId="2" numFmtId="0" xfId="0" applyAlignment="1" applyFill="1" applyFont="1">
      <alignment readingOrder="0" vertical="bottom"/>
    </xf>
    <xf borderId="0" fillId="0" fontId="2" numFmtId="0" xfId="0" applyAlignment="1" applyFont="1">
      <alignment horizontal="right" readingOrder="0" vertical="bottom"/>
    </xf>
    <xf borderId="0" fillId="0" fontId="4" numFmtId="0" xfId="0" applyAlignment="1" applyFont="1">
      <alignment readingOrder="0"/>
    </xf>
    <xf borderId="0" fillId="3" fontId="2" numFmtId="0" xfId="0" applyAlignment="1" applyFill="1" applyFont="1">
      <alignment readingOrder="0" vertical="bottom"/>
    </xf>
    <xf borderId="0" fillId="4" fontId="2" numFmtId="0" xfId="0" applyAlignment="1" applyFill="1" applyFont="1">
      <alignment horizontal="right" readingOrder="0" vertical="bottom"/>
    </xf>
    <xf borderId="0" fillId="5" fontId="2" numFmtId="0" xfId="0" applyAlignment="1" applyFill="1" applyFont="1">
      <alignment readingOrder="0" vertical="bottom"/>
    </xf>
    <xf borderId="0" fillId="6" fontId="4" numFmtId="0" xfId="0" applyAlignment="1" applyFill="1" applyFont="1">
      <alignment readingOrder="0"/>
    </xf>
    <xf borderId="0" fillId="0" fontId="4" numFmtId="0" xfId="0" applyAlignment="1" applyFont="1">
      <alignment horizontal="right" readingOrder="0"/>
    </xf>
    <xf borderId="0" fillId="0" fontId="5" numFmtId="0" xfId="0" applyAlignment="1" applyFont="1">
      <alignment horizontal="right" readingOrder="0" vertical="bottom"/>
    </xf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readingOrder="0"/>
    </xf>
    <xf borderId="0" fillId="2" fontId="4" numFmtId="0" xfId="0" applyAlignment="1" applyFont="1">
      <alignment readingOrder="0"/>
    </xf>
    <xf borderId="0" fillId="2" fontId="4" numFmtId="0" xfId="0" applyAlignment="1" applyFont="1">
      <alignment readingOrder="0"/>
    </xf>
    <xf borderId="0" fillId="2" fontId="4" numFmtId="0" xfId="0" applyFont="1"/>
    <xf borderId="0" fillId="2" fontId="2" numFmtId="0" xfId="0" applyAlignment="1" applyFont="1">
      <alignment readingOrder="0" vertical="bottom"/>
    </xf>
    <xf borderId="0" fillId="2" fontId="2" numFmtId="0" xfId="0" applyAlignment="1" applyFont="1">
      <alignment horizontal="right" readingOrder="0" vertical="bottom"/>
    </xf>
    <xf borderId="0" fillId="2" fontId="4" numFmtId="0" xfId="0" applyFont="1"/>
    <xf borderId="0" fillId="3" fontId="4" numFmtId="0" xfId="0" applyAlignment="1" applyFont="1">
      <alignment readingOrder="0"/>
    </xf>
    <xf borderId="0" fillId="3" fontId="4" numFmtId="0" xfId="0" applyAlignment="1" applyFont="1">
      <alignment readingOrder="0"/>
    </xf>
    <xf borderId="0" fillId="3" fontId="4" numFmtId="0" xfId="0" applyFont="1"/>
    <xf borderId="0" fillId="3" fontId="2" numFmtId="0" xfId="0" applyAlignment="1" applyFont="1">
      <alignment readingOrder="0" vertical="bottom"/>
    </xf>
    <xf borderId="0" fillId="3" fontId="2" numFmtId="0" xfId="0" applyAlignment="1" applyFont="1">
      <alignment horizontal="right" readingOrder="0" vertical="bottom"/>
    </xf>
    <xf borderId="0" fillId="3" fontId="4" numFmtId="0" xfId="0" applyFont="1"/>
    <xf borderId="0" fillId="3" fontId="5" numFmtId="0" xfId="0" applyAlignment="1" applyFont="1">
      <alignment readingOrder="0" vertical="bottom"/>
    </xf>
    <xf borderId="0" fillId="3" fontId="2" numFmtId="0" xfId="0" applyAlignment="1" applyFont="1">
      <alignment horizontal="right" readingOrder="0" vertical="bottom"/>
    </xf>
    <xf borderId="0" fillId="5" fontId="4" numFmtId="0" xfId="0" applyAlignment="1" applyFont="1">
      <alignment readingOrder="0"/>
    </xf>
    <xf borderId="0" fillId="5" fontId="4" numFmtId="0" xfId="0" applyAlignment="1" applyFont="1">
      <alignment readingOrder="0"/>
    </xf>
    <xf borderId="0" fillId="5" fontId="2" numFmtId="0" xfId="0" applyAlignment="1" applyFont="1">
      <alignment readingOrder="0" vertical="bottom"/>
    </xf>
    <xf borderId="0" fillId="5" fontId="2" numFmtId="0" xfId="0" applyAlignment="1" applyFont="1">
      <alignment horizontal="right" readingOrder="0" vertical="bottom"/>
    </xf>
    <xf borderId="0" fillId="5" fontId="4" numFmtId="0" xfId="0" applyFont="1"/>
    <xf borderId="0" fillId="5" fontId="4" numFmtId="0" xfId="0" applyFont="1"/>
    <xf borderId="0" fillId="0" fontId="4" numFmtId="0" xfId="0" applyAlignment="1" applyFont="1">
      <alignment readingOrder="0"/>
    </xf>
    <xf borderId="0" fillId="0" fontId="4" numFmtId="0" xfId="0" applyFont="1"/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horizontal="right" readingOrder="0" vertical="bottom"/>
    </xf>
    <xf borderId="0" fillId="0" fontId="4" numFmtId="0" xfId="0" applyFont="1"/>
    <xf borderId="0" fillId="0" fontId="2" numFmtId="0" xfId="0" applyAlignment="1" applyFont="1">
      <alignment readingOrder="0" vertical="bottom"/>
    </xf>
    <xf borderId="0" fillId="4" fontId="5" numFmtId="0" xfId="0" applyAlignment="1" applyFont="1">
      <alignment readingOrder="0" vertical="bottom"/>
    </xf>
    <xf borderId="0" fillId="4" fontId="6" numFmtId="0" xfId="0" applyFont="1"/>
    <xf borderId="0" fillId="4" fontId="5" numFmtId="0" xfId="0" applyAlignment="1" applyFont="1">
      <alignment readingOrder="0" vertical="bottom"/>
    </xf>
    <xf borderId="0" fillId="7" fontId="4" numFmtId="0" xfId="0" applyFill="1" applyFont="1"/>
    <xf borderId="0" fillId="4" fontId="2" numFmtId="0" xfId="0" applyAlignment="1" applyFont="1">
      <alignment readingOrder="0" vertical="bottom"/>
    </xf>
    <xf borderId="0" fillId="4" fontId="5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4" fontId="5" numFmtId="0" xfId="0" applyAlignment="1" applyFont="1">
      <alignment vertical="bottom"/>
    </xf>
    <xf borderId="0" fillId="4" fontId="2" numFmtId="0" xfId="0" applyAlignment="1" applyFont="1">
      <alignment vertical="bottom"/>
    </xf>
    <xf borderId="0" fillId="0" fontId="7" numFmtId="0" xfId="0" applyAlignment="1" applyFont="1">
      <alignment readingOrder="0" shrinkToFit="0" vertical="bottom" wrapText="0"/>
    </xf>
    <xf borderId="0" fillId="0" fontId="7" numFmtId="0" xfId="0" applyAlignment="1" applyFont="1">
      <alignment horizontal="right"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8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lsalvador.ht" TargetMode="External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63"/>
    <col customWidth="1" min="2" max="2" width="19.38"/>
    <col customWidth="1" min="3" max="3" width="15.88"/>
    <col customWidth="1" min="4" max="4" width="10.75"/>
    <col customWidth="1" min="5" max="5" width="9.88"/>
    <col customWidth="1" min="6" max="6" width="10.5"/>
    <col customWidth="1" min="7" max="7" width="10.13"/>
    <col customWidth="1" min="8" max="8" width="8.38"/>
    <col customWidth="1" min="9" max="9" width="8.63"/>
    <col customWidth="1" min="10" max="10" width="13.38"/>
    <col customWidth="1" min="11" max="11" width="63.13"/>
  </cols>
  <sheetData>
    <row r="1" ht="43.5" customHeight="1">
      <c r="A1" s="1" t="s">
        <v>0</v>
      </c>
      <c r="B1" s="2" t="s">
        <v>1</v>
      </c>
      <c r="C1" s="2" t="s">
        <v>2</v>
      </c>
      <c r="D1" s="2" t="s">
        <v>3</v>
      </c>
      <c r="E1" s="3"/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</row>
    <row r="2">
      <c r="A2" s="5" t="s">
        <v>10</v>
      </c>
      <c r="B2" s="6">
        <v>10.0</v>
      </c>
      <c r="C2" s="6">
        <v>10.0</v>
      </c>
      <c r="D2" s="6">
        <f t="shared" ref="D2:D15" si="1">MIN(10,C2)</f>
        <v>10</v>
      </c>
      <c r="E2" s="5"/>
      <c r="F2" s="7" t="s">
        <v>11</v>
      </c>
      <c r="G2" s="6">
        <f>D16/12</f>
        <v>9.5</v>
      </c>
      <c r="H2" s="8">
        <v>10.0</v>
      </c>
      <c r="I2" s="9">
        <v>351.0</v>
      </c>
      <c r="J2" s="9">
        <v>10.0</v>
      </c>
      <c r="K2" s="9" t="s">
        <v>12</v>
      </c>
    </row>
    <row r="3">
      <c r="A3" s="5" t="s">
        <v>13</v>
      </c>
      <c r="B3" s="8">
        <v>15.0</v>
      </c>
      <c r="C3" s="8">
        <v>15.0</v>
      </c>
      <c r="D3" s="6">
        <f t="shared" si="1"/>
        <v>10</v>
      </c>
      <c r="E3" s="5"/>
      <c r="F3" s="10" t="s">
        <v>14</v>
      </c>
      <c r="G3" s="6">
        <f>(D16/4)</f>
        <v>28.5</v>
      </c>
      <c r="H3" s="8">
        <v>29.0</v>
      </c>
      <c r="I3" s="9">
        <v>136.0</v>
      </c>
      <c r="J3" s="9">
        <v>19.0</v>
      </c>
      <c r="K3" s="9" t="s">
        <v>15</v>
      </c>
    </row>
    <row r="4">
      <c r="A4" s="5" t="s">
        <v>16</v>
      </c>
      <c r="B4" s="11">
        <v>12.0</v>
      </c>
      <c r="C4" s="8">
        <v>12.0</v>
      </c>
      <c r="D4" s="6">
        <f t="shared" si="1"/>
        <v>10</v>
      </c>
      <c r="E4" s="5"/>
      <c r="F4" s="12" t="s">
        <v>17</v>
      </c>
      <c r="G4" s="6">
        <f>D16/2</f>
        <v>57</v>
      </c>
      <c r="H4" s="8">
        <v>57.0</v>
      </c>
      <c r="I4" s="9">
        <v>65.0</v>
      </c>
      <c r="J4" s="9">
        <v>28.0</v>
      </c>
      <c r="K4" s="9" t="s">
        <v>18</v>
      </c>
    </row>
    <row r="5">
      <c r="A5" s="5" t="s">
        <v>19</v>
      </c>
      <c r="B5" s="11">
        <v>15.0</v>
      </c>
      <c r="C5" s="8">
        <v>14.0</v>
      </c>
      <c r="D5" s="6">
        <f t="shared" si="1"/>
        <v>10</v>
      </c>
      <c r="E5" s="5"/>
      <c r="F5" s="13"/>
      <c r="I5" s="9"/>
      <c r="J5" s="14"/>
    </row>
    <row r="6">
      <c r="A6" s="5" t="s">
        <v>20</v>
      </c>
      <c r="B6" s="8">
        <v>10.0</v>
      </c>
      <c r="C6" s="8">
        <v>10.0</v>
      </c>
      <c r="D6" s="6">
        <f t="shared" si="1"/>
        <v>10</v>
      </c>
      <c r="E6" s="5"/>
    </row>
    <row r="7">
      <c r="A7" s="5" t="s">
        <v>21</v>
      </c>
      <c r="B7" s="8">
        <v>6.0</v>
      </c>
      <c r="C7" s="15">
        <v>6.0</v>
      </c>
      <c r="D7" s="6">
        <f t="shared" si="1"/>
        <v>6</v>
      </c>
      <c r="E7" s="5"/>
      <c r="J7" s="9"/>
    </row>
    <row r="8">
      <c r="A8" s="5" t="s">
        <v>22</v>
      </c>
      <c r="B8" s="11">
        <v>15.0</v>
      </c>
      <c r="C8" s="8">
        <v>13.0</v>
      </c>
      <c r="D8" s="6">
        <f t="shared" si="1"/>
        <v>10</v>
      </c>
      <c r="E8" s="5"/>
      <c r="J8" s="9"/>
      <c r="K8" s="9" t="s">
        <v>23</v>
      </c>
    </row>
    <row r="9">
      <c r="A9" s="5" t="s">
        <v>24</v>
      </c>
      <c r="B9" s="8">
        <v>8.0</v>
      </c>
      <c r="C9" s="8">
        <v>7.0</v>
      </c>
      <c r="D9" s="6">
        <f t="shared" si="1"/>
        <v>7</v>
      </c>
      <c r="E9" s="5"/>
      <c r="J9" s="9"/>
      <c r="K9" s="9" t="s">
        <v>25</v>
      </c>
    </row>
    <row r="10">
      <c r="A10" s="5" t="s">
        <v>26</v>
      </c>
      <c r="B10" s="8">
        <v>5.0</v>
      </c>
      <c r="C10" s="8">
        <v>5.0</v>
      </c>
      <c r="D10" s="6">
        <f t="shared" si="1"/>
        <v>5</v>
      </c>
      <c r="E10" s="5"/>
      <c r="J10" s="9"/>
      <c r="K10" s="9" t="s">
        <v>27</v>
      </c>
    </row>
    <row r="11">
      <c r="A11" s="5" t="s">
        <v>28</v>
      </c>
      <c r="B11" s="8">
        <v>15.0</v>
      </c>
      <c r="C11" s="8">
        <v>15.0</v>
      </c>
      <c r="D11" s="6">
        <f t="shared" si="1"/>
        <v>10</v>
      </c>
      <c r="E11" s="5"/>
      <c r="K11" s="9" t="s">
        <v>29</v>
      </c>
    </row>
    <row r="12">
      <c r="A12" s="5" t="s">
        <v>30</v>
      </c>
      <c r="B12" s="8">
        <v>8.0</v>
      </c>
      <c r="C12" s="8">
        <v>8.0</v>
      </c>
      <c r="D12" s="6">
        <f t="shared" si="1"/>
        <v>8</v>
      </c>
      <c r="E12" s="5"/>
      <c r="J12" s="9"/>
    </row>
    <row r="13">
      <c r="A13" s="5" t="s">
        <v>31</v>
      </c>
      <c r="B13" s="8">
        <v>7.0</v>
      </c>
      <c r="C13" s="8">
        <v>7.0</v>
      </c>
      <c r="D13" s="6">
        <f t="shared" si="1"/>
        <v>7</v>
      </c>
      <c r="E13" s="5"/>
      <c r="J13" s="9"/>
      <c r="K13" s="9" t="s">
        <v>32</v>
      </c>
    </row>
    <row r="14">
      <c r="A14" s="5" t="s">
        <v>33</v>
      </c>
      <c r="B14" s="8">
        <v>5.0</v>
      </c>
      <c r="C14" s="8">
        <v>4.0</v>
      </c>
      <c r="D14" s="6">
        <f t="shared" si="1"/>
        <v>4</v>
      </c>
      <c r="E14" s="5"/>
      <c r="J14" s="9"/>
      <c r="K14" s="9" t="s">
        <v>34</v>
      </c>
    </row>
    <row r="15">
      <c r="A15" s="5" t="s">
        <v>35</v>
      </c>
      <c r="B15" s="8">
        <v>7.0</v>
      </c>
      <c r="C15" s="8">
        <v>7.0</v>
      </c>
      <c r="D15" s="6">
        <f t="shared" si="1"/>
        <v>7</v>
      </c>
      <c r="E15" s="5"/>
      <c r="K15" s="9" t="s">
        <v>36</v>
      </c>
    </row>
    <row r="16">
      <c r="A16" s="5"/>
      <c r="B16" s="6">
        <f t="shared" ref="B16:D16" si="2">SUM(B2:B15)</f>
        <v>138</v>
      </c>
      <c r="C16" s="6">
        <f t="shared" si="2"/>
        <v>133</v>
      </c>
      <c r="D16" s="6">
        <f t="shared" si="2"/>
        <v>114</v>
      </c>
      <c r="E16" s="5"/>
    </row>
    <row r="17">
      <c r="A17" s="5"/>
      <c r="B17" s="5"/>
    </row>
    <row r="18">
      <c r="A18" s="5"/>
      <c r="B18" s="5"/>
    </row>
    <row r="19">
      <c r="A19" s="5"/>
      <c r="B19" s="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63"/>
    <col customWidth="1" min="2" max="2" width="19.38"/>
    <col customWidth="1" min="3" max="3" width="15.88"/>
    <col customWidth="1" min="4" max="4" width="10.75"/>
    <col customWidth="1" min="5" max="5" width="9.88"/>
    <col customWidth="1" min="6" max="6" width="9.75"/>
    <col customWidth="1" min="7" max="7" width="10.38"/>
    <col customWidth="1" min="8" max="8" width="8.5"/>
    <col customWidth="1" min="9" max="9" width="9.13"/>
    <col customWidth="1" min="10" max="10" width="10.13"/>
    <col customWidth="1" min="11" max="11" width="63.13"/>
  </cols>
  <sheetData>
    <row r="1" ht="43.5" customHeight="1">
      <c r="A1" s="16" t="s">
        <v>37</v>
      </c>
      <c r="B1" s="2" t="s">
        <v>38</v>
      </c>
      <c r="C1" s="2" t="s">
        <v>39</v>
      </c>
      <c r="D1" s="2" t="s">
        <v>40</v>
      </c>
      <c r="E1" s="3"/>
      <c r="F1" s="4" t="s">
        <v>41</v>
      </c>
      <c r="G1" s="4" t="s">
        <v>5</v>
      </c>
      <c r="H1" s="4" t="s">
        <v>42</v>
      </c>
      <c r="I1" s="4" t="s">
        <v>43</v>
      </c>
      <c r="J1" s="4" t="s">
        <v>44</v>
      </c>
      <c r="K1" s="4" t="s">
        <v>45</v>
      </c>
    </row>
    <row r="2">
      <c r="A2" s="5" t="s">
        <v>10</v>
      </c>
      <c r="B2" s="6">
        <v>10.0</v>
      </c>
      <c r="C2" s="6">
        <v>10.0</v>
      </c>
      <c r="D2" s="6">
        <f t="shared" ref="D2:D15" si="1">MIN(10,C2)</f>
        <v>10</v>
      </c>
      <c r="E2" s="5"/>
      <c r="F2" s="7" t="s">
        <v>46</v>
      </c>
      <c r="G2" s="6">
        <f>D16/12</f>
        <v>9.5</v>
      </c>
      <c r="H2" s="8">
        <v>10.0</v>
      </c>
      <c r="I2" s="9">
        <v>351.0</v>
      </c>
      <c r="J2" s="9">
        <v>10.0</v>
      </c>
      <c r="K2" s="9" t="s">
        <v>47</v>
      </c>
    </row>
    <row r="3">
      <c r="A3" s="5" t="s">
        <v>13</v>
      </c>
      <c r="B3" s="8">
        <v>15.0</v>
      </c>
      <c r="C3" s="8">
        <v>15.0</v>
      </c>
      <c r="D3" s="6">
        <f t="shared" si="1"/>
        <v>10</v>
      </c>
      <c r="E3" s="5"/>
      <c r="F3" s="10" t="s">
        <v>48</v>
      </c>
      <c r="G3" s="6">
        <f>(D16/4)</f>
        <v>28.5</v>
      </c>
      <c r="H3" s="8">
        <v>29.0</v>
      </c>
      <c r="I3" s="9">
        <v>136.0</v>
      </c>
      <c r="J3" s="9">
        <v>19.0</v>
      </c>
      <c r="K3" s="9" t="s">
        <v>49</v>
      </c>
    </row>
    <row r="4">
      <c r="A4" s="5" t="s">
        <v>16</v>
      </c>
      <c r="B4" s="11">
        <v>12.0</v>
      </c>
      <c r="C4" s="8">
        <v>12.0</v>
      </c>
      <c r="D4" s="6">
        <f t="shared" si="1"/>
        <v>10</v>
      </c>
      <c r="E4" s="5"/>
      <c r="F4" s="12" t="s">
        <v>17</v>
      </c>
      <c r="G4" s="6">
        <f>D16/2</f>
        <v>57</v>
      </c>
      <c r="H4" s="8">
        <v>57.0</v>
      </c>
      <c r="I4" s="9">
        <v>65.0</v>
      </c>
      <c r="J4" s="9">
        <v>28.0</v>
      </c>
      <c r="K4" s="9" t="s">
        <v>50</v>
      </c>
    </row>
    <row r="5">
      <c r="A5" s="5" t="s">
        <v>19</v>
      </c>
      <c r="B5" s="11">
        <v>15.0</v>
      </c>
      <c r="C5" s="8">
        <v>14.0</v>
      </c>
      <c r="D5" s="6">
        <f t="shared" si="1"/>
        <v>10</v>
      </c>
      <c r="E5" s="5"/>
      <c r="F5" s="13"/>
      <c r="J5" s="14"/>
    </row>
    <row r="6">
      <c r="A6" s="5" t="s">
        <v>20</v>
      </c>
      <c r="B6" s="8">
        <v>10.0</v>
      </c>
      <c r="C6" s="8">
        <v>10.0</v>
      </c>
      <c r="D6" s="6">
        <f t="shared" si="1"/>
        <v>10</v>
      </c>
      <c r="E6" s="5"/>
    </row>
    <row r="7">
      <c r="A7" s="5" t="s">
        <v>21</v>
      </c>
      <c r="B7" s="8">
        <v>6.0</v>
      </c>
      <c r="C7" s="15">
        <v>6.0</v>
      </c>
      <c r="D7" s="6">
        <f t="shared" si="1"/>
        <v>6</v>
      </c>
      <c r="E7" s="5"/>
      <c r="J7" s="9"/>
    </row>
    <row r="8">
      <c r="A8" s="5" t="s">
        <v>22</v>
      </c>
      <c r="B8" s="11">
        <v>15.0</v>
      </c>
      <c r="C8" s="8">
        <v>13.0</v>
      </c>
      <c r="D8" s="6">
        <f t="shared" si="1"/>
        <v>10</v>
      </c>
      <c r="E8" s="5"/>
      <c r="J8" s="9"/>
      <c r="K8" s="9" t="s">
        <v>51</v>
      </c>
    </row>
    <row r="9">
      <c r="A9" s="5" t="s">
        <v>24</v>
      </c>
      <c r="B9" s="8">
        <v>8.0</v>
      </c>
      <c r="C9" s="8">
        <v>7.0</v>
      </c>
      <c r="D9" s="6">
        <f t="shared" si="1"/>
        <v>7</v>
      </c>
      <c r="E9" s="5"/>
      <c r="J9" s="9"/>
      <c r="K9" s="9" t="s">
        <v>52</v>
      </c>
    </row>
    <row r="10">
      <c r="A10" s="5" t="s">
        <v>26</v>
      </c>
      <c r="B10" s="8">
        <v>5.0</v>
      </c>
      <c r="C10" s="8">
        <v>5.0</v>
      </c>
      <c r="D10" s="6">
        <f t="shared" si="1"/>
        <v>5</v>
      </c>
      <c r="E10" s="5"/>
      <c r="J10" s="9"/>
      <c r="K10" s="9" t="s">
        <v>53</v>
      </c>
    </row>
    <row r="11">
      <c r="A11" s="5" t="s">
        <v>28</v>
      </c>
      <c r="B11" s="8">
        <v>15.0</v>
      </c>
      <c r="C11" s="8">
        <v>15.0</v>
      </c>
      <c r="D11" s="6">
        <f t="shared" si="1"/>
        <v>10</v>
      </c>
      <c r="E11" s="5"/>
      <c r="K11" s="9" t="s">
        <v>54</v>
      </c>
    </row>
    <row r="12">
      <c r="A12" s="5" t="s">
        <v>30</v>
      </c>
      <c r="B12" s="8">
        <v>8.0</v>
      </c>
      <c r="C12" s="8">
        <v>8.0</v>
      </c>
      <c r="D12" s="6">
        <f t="shared" si="1"/>
        <v>8</v>
      </c>
      <c r="E12" s="5"/>
      <c r="J12" s="9"/>
    </row>
    <row r="13">
      <c r="A13" s="5" t="s">
        <v>31</v>
      </c>
      <c r="B13" s="8">
        <v>7.0</v>
      </c>
      <c r="C13" s="8">
        <v>7.0</v>
      </c>
      <c r="D13" s="6">
        <f t="shared" si="1"/>
        <v>7</v>
      </c>
      <c r="E13" s="5"/>
      <c r="J13" s="9"/>
      <c r="K13" s="9" t="s">
        <v>55</v>
      </c>
    </row>
    <row r="14">
      <c r="A14" s="5" t="s">
        <v>33</v>
      </c>
      <c r="B14" s="8">
        <v>5.0</v>
      </c>
      <c r="C14" s="8">
        <v>4.0</v>
      </c>
      <c r="D14" s="6">
        <f t="shared" si="1"/>
        <v>4</v>
      </c>
      <c r="E14" s="5"/>
      <c r="J14" s="9"/>
      <c r="K14" s="9" t="s">
        <v>56</v>
      </c>
    </row>
    <row r="15">
      <c r="A15" s="5" t="s">
        <v>35</v>
      </c>
      <c r="B15" s="8">
        <v>7.0</v>
      </c>
      <c r="C15" s="8">
        <v>7.0</v>
      </c>
      <c r="D15" s="6">
        <f t="shared" si="1"/>
        <v>7</v>
      </c>
      <c r="E15" s="5"/>
      <c r="K15" s="9" t="s">
        <v>57</v>
      </c>
    </row>
    <row r="16">
      <c r="A16" s="5"/>
      <c r="B16" s="6">
        <f t="shared" ref="B16:D16" si="2">SUM(B2:B15)</f>
        <v>138</v>
      </c>
      <c r="C16" s="6">
        <f t="shared" si="2"/>
        <v>133</v>
      </c>
      <c r="D16" s="6">
        <f t="shared" si="2"/>
        <v>114</v>
      </c>
      <c r="E16" s="5"/>
    </row>
    <row r="17">
      <c r="A17" s="5"/>
      <c r="B17" s="5"/>
    </row>
    <row r="18">
      <c r="A18" s="5"/>
      <c r="B18" s="5"/>
    </row>
    <row r="19">
      <c r="A19" s="5"/>
      <c r="B19" s="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  <col customWidth="1" min="2" max="2" width="17.63"/>
    <col customWidth="1" min="3" max="3" width="32.63"/>
    <col customWidth="1" min="4" max="4" width="23.88"/>
    <col customWidth="1" min="5" max="5" width="12.75"/>
    <col customWidth="1" min="6" max="6" width="15.38"/>
  </cols>
  <sheetData>
    <row r="1">
      <c r="A1" s="17" t="s">
        <v>58</v>
      </c>
      <c r="B1" s="17" t="s">
        <v>0</v>
      </c>
      <c r="C1" s="17" t="s">
        <v>59</v>
      </c>
      <c r="D1" s="17" t="s">
        <v>60</v>
      </c>
      <c r="E1" s="17" t="s">
        <v>61</v>
      </c>
      <c r="F1" s="17" t="s">
        <v>62</v>
      </c>
    </row>
    <row r="2">
      <c r="A2" s="18">
        <v>1.0</v>
      </c>
      <c r="B2" s="19" t="s">
        <v>10</v>
      </c>
      <c r="C2" s="20" t="s">
        <v>63</v>
      </c>
      <c r="D2" s="21" t="s">
        <v>64</v>
      </c>
      <c r="E2" s="22">
        <v>400.0</v>
      </c>
      <c r="F2" s="23">
        <f t="shared" ref="F2:F115" si="1">COUNTIF($B$2:B2,B2)</f>
        <v>1</v>
      </c>
    </row>
    <row r="3">
      <c r="A3" s="18">
        <v>1.0</v>
      </c>
      <c r="B3" s="19" t="s">
        <v>21</v>
      </c>
      <c r="C3" s="20" t="s">
        <v>65</v>
      </c>
      <c r="D3" s="21" t="s">
        <v>66</v>
      </c>
      <c r="E3" s="22">
        <v>400.0</v>
      </c>
      <c r="F3" s="23">
        <f t="shared" si="1"/>
        <v>1</v>
      </c>
    </row>
    <row r="4">
      <c r="A4" s="18">
        <v>1.0</v>
      </c>
      <c r="B4" s="19" t="s">
        <v>10</v>
      </c>
      <c r="C4" s="20" t="s">
        <v>67</v>
      </c>
      <c r="D4" s="21" t="s">
        <v>68</v>
      </c>
      <c r="E4" s="22">
        <v>400.0</v>
      </c>
      <c r="F4" s="23">
        <f t="shared" si="1"/>
        <v>2</v>
      </c>
    </row>
    <row r="5">
      <c r="A5" s="18">
        <v>1.0</v>
      </c>
      <c r="B5" s="19" t="s">
        <v>19</v>
      </c>
      <c r="C5" s="20" t="s">
        <v>69</v>
      </c>
      <c r="D5" s="21" t="s">
        <v>70</v>
      </c>
      <c r="E5" s="22">
        <v>400.0</v>
      </c>
      <c r="F5" s="23">
        <f t="shared" si="1"/>
        <v>1</v>
      </c>
    </row>
    <row r="6">
      <c r="A6" s="18">
        <v>1.0</v>
      </c>
      <c r="B6" s="19" t="s">
        <v>71</v>
      </c>
      <c r="C6" s="21" t="s">
        <v>72</v>
      </c>
      <c r="D6" s="21" t="s">
        <v>73</v>
      </c>
      <c r="E6" s="22">
        <v>400.0</v>
      </c>
      <c r="F6" s="23">
        <f t="shared" si="1"/>
        <v>1</v>
      </c>
    </row>
    <row r="7">
      <c r="A7" s="18">
        <v>1.0</v>
      </c>
      <c r="B7" s="19" t="s">
        <v>10</v>
      </c>
      <c r="C7" s="20" t="s">
        <v>74</v>
      </c>
      <c r="D7" s="21" t="s">
        <v>75</v>
      </c>
      <c r="E7" s="22">
        <v>400.0</v>
      </c>
      <c r="F7" s="23">
        <f t="shared" si="1"/>
        <v>3</v>
      </c>
    </row>
    <row r="8">
      <c r="A8" s="18">
        <v>7.0</v>
      </c>
      <c r="B8" s="19" t="s">
        <v>10</v>
      </c>
      <c r="C8" s="20" t="s">
        <v>76</v>
      </c>
      <c r="D8" s="21" t="s">
        <v>77</v>
      </c>
      <c r="E8" s="22">
        <v>377.0</v>
      </c>
      <c r="F8" s="23">
        <f t="shared" si="1"/>
        <v>4</v>
      </c>
    </row>
    <row r="9">
      <c r="A9" s="18">
        <v>8.0</v>
      </c>
      <c r="B9" s="19" t="s">
        <v>78</v>
      </c>
      <c r="C9" s="19" t="s">
        <v>79</v>
      </c>
      <c r="D9" s="21" t="s">
        <v>80</v>
      </c>
      <c r="E9" s="22">
        <v>370.0</v>
      </c>
      <c r="F9" s="23">
        <f t="shared" si="1"/>
        <v>1</v>
      </c>
    </row>
    <row r="10">
      <c r="A10" s="18">
        <v>9.0</v>
      </c>
      <c r="B10" s="19" t="s">
        <v>71</v>
      </c>
      <c r="C10" s="21" t="s">
        <v>81</v>
      </c>
      <c r="D10" s="21" t="s">
        <v>82</v>
      </c>
      <c r="E10" s="22">
        <v>354.0</v>
      </c>
      <c r="F10" s="23">
        <f t="shared" si="1"/>
        <v>2</v>
      </c>
    </row>
    <row r="11">
      <c r="A11" s="18">
        <v>10.0</v>
      </c>
      <c r="B11" s="19" t="s">
        <v>35</v>
      </c>
      <c r="C11" s="21" t="s">
        <v>83</v>
      </c>
      <c r="D11" s="21" t="s">
        <v>84</v>
      </c>
      <c r="E11" s="22">
        <v>351.0</v>
      </c>
      <c r="F11" s="23">
        <f t="shared" si="1"/>
        <v>1</v>
      </c>
    </row>
    <row r="12">
      <c r="A12" s="24">
        <v>11.0</v>
      </c>
      <c r="B12" s="25" t="s">
        <v>10</v>
      </c>
      <c r="C12" s="26" t="s">
        <v>85</v>
      </c>
      <c r="D12" s="27" t="s">
        <v>86</v>
      </c>
      <c r="E12" s="28">
        <v>347.0</v>
      </c>
      <c r="F12" s="29">
        <f t="shared" si="1"/>
        <v>5</v>
      </c>
    </row>
    <row r="13">
      <c r="A13" s="24">
        <v>12.0</v>
      </c>
      <c r="B13" s="25" t="s">
        <v>10</v>
      </c>
      <c r="C13" s="26" t="s">
        <v>87</v>
      </c>
      <c r="D13" s="30" t="s">
        <v>88</v>
      </c>
      <c r="E13" s="31">
        <v>327.0</v>
      </c>
      <c r="F13" s="29">
        <f t="shared" si="1"/>
        <v>6</v>
      </c>
    </row>
    <row r="14">
      <c r="A14" s="24">
        <v>13.0</v>
      </c>
      <c r="B14" s="25" t="s">
        <v>21</v>
      </c>
      <c r="C14" s="26" t="s">
        <v>89</v>
      </c>
      <c r="D14" s="27" t="s">
        <v>90</v>
      </c>
      <c r="E14" s="28">
        <v>300.0</v>
      </c>
      <c r="F14" s="29">
        <f t="shared" si="1"/>
        <v>2</v>
      </c>
    </row>
    <row r="15">
      <c r="A15" s="24">
        <v>13.0</v>
      </c>
      <c r="B15" s="25" t="s">
        <v>78</v>
      </c>
      <c r="C15" s="25" t="s">
        <v>91</v>
      </c>
      <c r="D15" s="27" t="s">
        <v>92</v>
      </c>
      <c r="E15" s="28">
        <v>300.0</v>
      </c>
      <c r="F15" s="29">
        <f t="shared" si="1"/>
        <v>2</v>
      </c>
    </row>
    <row r="16">
      <c r="A16" s="24">
        <v>15.0</v>
      </c>
      <c r="B16" s="25" t="s">
        <v>10</v>
      </c>
      <c r="C16" s="26" t="s">
        <v>93</v>
      </c>
      <c r="D16" s="27" t="s">
        <v>94</v>
      </c>
      <c r="E16" s="28">
        <v>258.0</v>
      </c>
      <c r="F16" s="29">
        <f t="shared" si="1"/>
        <v>7</v>
      </c>
    </row>
    <row r="17">
      <c r="A17" s="24">
        <v>16.0</v>
      </c>
      <c r="B17" s="25" t="s">
        <v>21</v>
      </c>
      <c r="C17" s="26" t="s">
        <v>95</v>
      </c>
      <c r="D17" s="27" t="s">
        <v>96</v>
      </c>
      <c r="E17" s="28">
        <v>253.0</v>
      </c>
      <c r="F17" s="29">
        <f t="shared" si="1"/>
        <v>3</v>
      </c>
    </row>
    <row r="18">
      <c r="A18" s="24">
        <v>16.0</v>
      </c>
      <c r="B18" s="25" t="s">
        <v>35</v>
      </c>
      <c r="C18" s="27" t="s">
        <v>97</v>
      </c>
      <c r="D18" s="27" t="s">
        <v>98</v>
      </c>
      <c r="E18" s="28">
        <v>253.0</v>
      </c>
      <c r="F18" s="29">
        <f t="shared" si="1"/>
        <v>2</v>
      </c>
    </row>
    <row r="19">
      <c r="A19" s="24">
        <v>18.0</v>
      </c>
      <c r="B19" s="25" t="s">
        <v>19</v>
      </c>
      <c r="C19" s="26" t="s">
        <v>99</v>
      </c>
      <c r="D19" s="27" t="s">
        <v>100</v>
      </c>
      <c r="E19" s="28">
        <v>240.0</v>
      </c>
      <c r="F19" s="29">
        <f t="shared" si="1"/>
        <v>2</v>
      </c>
    </row>
    <row r="20">
      <c r="A20" s="24">
        <v>19.0</v>
      </c>
      <c r="B20" s="25" t="s">
        <v>21</v>
      </c>
      <c r="C20" s="26" t="s">
        <v>101</v>
      </c>
      <c r="D20" s="27" t="s">
        <v>102</v>
      </c>
      <c r="E20" s="28">
        <v>221.0</v>
      </c>
      <c r="F20" s="29">
        <f t="shared" si="1"/>
        <v>4</v>
      </c>
    </row>
    <row r="21">
      <c r="A21" s="24">
        <v>20.0</v>
      </c>
      <c r="B21" s="25" t="s">
        <v>78</v>
      </c>
      <c r="C21" s="25" t="s">
        <v>103</v>
      </c>
      <c r="D21" s="27" t="s">
        <v>104</v>
      </c>
      <c r="E21" s="28">
        <v>198.0</v>
      </c>
      <c r="F21" s="29">
        <f t="shared" si="1"/>
        <v>3</v>
      </c>
    </row>
    <row r="22">
      <c r="A22" s="24">
        <v>21.0</v>
      </c>
      <c r="B22" s="25" t="s">
        <v>10</v>
      </c>
      <c r="C22" s="26" t="s">
        <v>105</v>
      </c>
      <c r="D22" s="27" t="s">
        <v>106</v>
      </c>
      <c r="E22" s="28">
        <v>194.0</v>
      </c>
      <c r="F22" s="29">
        <f t="shared" si="1"/>
        <v>8</v>
      </c>
    </row>
    <row r="23">
      <c r="A23" s="24">
        <v>22.0</v>
      </c>
      <c r="B23" s="25" t="s">
        <v>71</v>
      </c>
      <c r="C23" s="26" t="s">
        <v>107</v>
      </c>
      <c r="D23" s="27" t="s">
        <v>108</v>
      </c>
      <c r="E23" s="28">
        <v>186.0</v>
      </c>
      <c r="F23" s="29">
        <f t="shared" si="1"/>
        <v>3</v>
      </c>
    </row>
    <row r="24">
      <c r="A24" s="24">
        <v>23.0</v>
      </c>
      <c r="B24" s="25" t="s">
        <v>78</v>
      </c>
      <c r="C24" s="25" t="s">
        <v>109</v>
      </c>
      <c r="D24" s="27" t="s">
        <v>110</v>
      </c>
      <c r="E24" s="28">
        <v>164.0</v>
      </c>
      <c r="F24" s="29">
        <f t="shared" si="1"/>
        <v>4</v>
      </c>
    </row>
    <row r="25">
      <c r="A25" s="24">
        <v>24.0</v>
      </c>
      <c r="B25" s="25" t="s">
        <v>71</v>
      </c>
      <c r="C25" s="26" t="s">
        <v>111</v>
      </c>
      <c r="D25" s="27" t="s">
        <v>112</v>
      </c>
      <c r="E25" s="28">
        <v>163.0</v>
      </c>
      <c r="F25" s="29">
        <f t="shared" si="1"/>
        <v>4</v>
      </c>
    </row>
    <row r="26">
      <c r="A26" s="24">
        <v>25.0</v>
      </c>
      <c r="B26" s="25" t="s">
        <v>78</v>
      </c>
      <c r="C26" s="25" t="s">
        <v>113</v>
      </c>
      <c r="D26" s="27" t="s">
        <v>114</v>
      </c>
      <c r="E26" s="28">
        <v>161.0</v>
      </c>
      <c r="F26" s="29">
        <f t="shared" si="1"/>
        <v>5</v>
      </c>
    </row>
    <row r="27">
      <c r="A27" s="24">
        <v>26.0</v>
      </c>
      <c r="B27" s="25" t="s">
        <v>16</v>
      </c>
      <c r="C27" s="26" t="s">
        <v>115</v>
      </c>
      <c r="D27" s="27" t="s">
        <v>116</v>
      </c>
      <c r="E27" s="28">
        <v>148.0</v>
      </c>
      <c r="F27" s="29">
        <f t="shared" si="1"/>
        <v>1</v>
      </c>
    </row>
    <row r="28">
      <c r="A28" s="24">
        <v>27.0</v>
      </c>
      <c r="B28" s="25" t="s">
        <v>28</v>
      </c>
      <c r="C28" s="25" t="s">
        <v>117</v>
      </c>
      <c r="D28" s="27" t="s">
        <v>118</v>
      </c>
      <c r="E28" s="28">
        <v>136.0</v>
      </c>
      <c r="F28" s="29">
        <f t="shared" si="1"/>
        <v>1</v>
      </c>
    </row>
    <row r="29">
      <c r="A29" s="24">
        <v>27.0</v>
      </c>
      <c r="B29" s="25" t="s">
        <v>78</v>
      </c>
      <c r="C29" s="25" t="s">
        <v>119</v>
      </c>
      <c r="D29" s="27" t="s">
        <v>120</v>
      </c>
      <c r="E29" s="28">
        <v>136.0</v>
      </c>
      <c r="F29" s="29">
        <f t="shared" si="1"/>
        <v>6</v>
      </c>
    </row>
    <row r="30">
      <c r="A30" s="24">
        <v>27.0</v>
      </c>
      <c r="B30" s="25" t="s">
        <v>78</v>
      </c>
      <c r="C30" s="25" t="s">
        <v>121</v>
      </c>
      <c r="D30" s="27" t="s">
        <v>122</v>
      </c>
      <c r="E30" s="28">
        <v>136.0</v>
      </c>
      <c r="F30" s="29">
        <f t="shared" si="1"/>
        <v>7</v>
      </c>
    </row>
    <row r="31">
      <c r="A31" s="32">
        <v>30.0</v>
      </c>
      <c r="B31" s="33" t="s">
        <v>123</v>
      </c>
      <c r="C31" s="33" t="s">
        <v>124</v>
      </c>
      <c r="D31" s="34" t="s">
        <v>125</v>
      </c>
      <c r="E31" s="35">
        <v>133.0</v>
      </c>
      <c r="F31" s="36">
        <f t="shared" si="1"/>
        <v>1</v>
      </c>
    </row>
    <row r="32">
      <c r="A32" s="32">
        <v>31.0</v>
      </c>
      <c r="B32" s="33" t="s">
        <v>21</v>
      </c>
      <c r="C32" s="37" t="s">
        <v>126</v>
      </c>
      <c r="D32" s="34" t="s">
        <v>127</v>
      </c>
      <c r="E32" s="35">
        <v>127.0</v>
      </c>
      <c r="F32" s="36">
        <f t="shared" si="1"/>
        <v>5</v>
      </c>
    </row>
    <row r="33">
      <c r="A33" s="32">
        <v>32.0</v>
      </c>
      <c r="B33" s="33" t="s">
        <v>16</v>
      </c>
      <c r="C33" s="37" t="s">
        <v>128</v>
      </c>
      <c r="D33" s="34" t="s">
        <v>129</v>
      </c>
      <c r="E33" s="35">
        <v>123.0</v>
      </c>
      <c r="F33" s="36">
        <f t="shared" si="1"/>
        <v>2</v>
      </c>
    </row>
    <row r="34">
      <c r="A34" s="32">
        <v>32.0</v>
      </c>
      <c r="B34" s="33" t="s">
        <v>78</v>
      </c>
      <c r="C34" s="33" t="s">
        <v>130</v>
      </c>
      <c r="D34" s="34" t="s">
        <v>131</v>
      </c>
      <c r="E34" s="35">
        <v>123.0</v>
      </c>
      <c r="F34" s="36">
        <f t="shared" si="1"/>
        <v>8</v>
      </c>
    </row>
    <row r="35">
      <c r="A35" s="32">
        <v>34.0</v>
      </c>
      <c r="B35" s="33" t="s">
        <v>78</v>
      </c>
      <c r="C35" s="33" t="s">
        <v>132</v>
      </c>
      <c r="D35" s="34" t="s">
        <v>133</v>
      </c>
      <c r="E35" s="35">
        <v>115.0</v>
      </c>
      <c r="F35" s="36">
        <f t="shared" si="1"/>
        <v>9</v>
      </c>
    </row>
    <row r="36">
      <c r="A36" s="32">
        <v>35.0</v>
      </c>
      <c r="B36" s="33" t="s">
        <v>22</v>
      </c>
      <c r="C36" s="33" t="s">
        <v>134</v>
      </c>
      <c r="D36" s="34" t="s">
        <v>135</v>
      </c>
      <c r="E36" s="35">
        <v>106.0</v>
      </c>
      <c r="F36" s="36">
        <f t="shared" si="1"/>
        <v>1</v>
      </c>
    </row>
    <row r="37">
      <c r="A37" s="32">
        <v>36.0</v>
      </c>
      <c r="B37" s="33" t="s">
        <v>30</v>
      </c>
      <c r="C37" s="34" t="s">
        <v>136</v>
      </c>
      <c r="D37" s="34" t="s">
        <v>137</v>
      </c>
      <c r="E37" s="35">
        <v>100.0</v>
      </c>
      <c r="F37" s="36">
        <f t="shared" si="1"/>
        <v>1</v>
      </c>
    </row>
    <row r="38">
      <c r="A38" s="32">
        <v>36.0</v>
      </c>
      <c r="B38" s="33" t="s">
        <v>16</v>
      </c>
      <c r="C38" s="34" t="s">
        <v>138</v>
      </c>
      <c r="D38" s="34" t="s">
        <v>139</v>
      </c>
      <c r="E38" s="35">
        <v>100.0</v>
      </c>
      <c r="F38" s="36">
        <f t="shared" si="1"/>
        <v>3</v>
      </c>
    </row>
    <row r="39">
      <c r="A39" s="32">
        <v>38.0</v>
      </c>
      <c r="B39" s="33" t="s">
        <v>30</v>
      </c>
      <c r="C39" s="34" t="s">
        <v>140</v>
      </c>
      <c r="D39" s="34" t="s">
        <v>141</v>
      </c>
      <c r="E39" s="35">
        <v>96.0</v>
      </c>
      <c r="F39" s="36">
        <f t="shared" si="1"/>
        <v>2</v>
      </c>
    </row>
    <row r="40">
      <c r="A40" s="32">
        <v>38.0</v>
      </c>
      <c r="B40" s="33" t="s">
        <v>22</v>
      </c>
      <c r="C40" s="34" t="s">
        <v>142</v>
      </c>
      <c r="D40" s="34" t="s">
        <v>143</v>
      </c>
      <c r="E40" s="35">
        <v>96.0</v>
      </c>
      <c r="F40" s="36">
        <f t="shared" si="1"/>
        <v>2</v>
      </c>
    </row>
    <row r="41">
      <c r="A41" s="32">
        <v>38.0</v>
      </c>
      <c r="B41" s="33" t="s">
        <v>71</v>
      </c>
      <c r="C41" s="12" t="s">
        <v>144</v>
      </c>
      <c r="D41" s="34" t="s">
        <v>145</v>
      </c>
      <c r="E41" s="35">
        <v>96.0</v>
      </c>
      <c r="F41" s="36">
        <f t="shared" si="1"/>
        <v>5</v>
      </c>
    </row>
    <row r="42">
      <c r="A42" s="32">
        <v>41.0</v>
      </c>
      <c r="B42" s="33" t="s">
        <v>71</v>
      </c>
      <c r="C42" s="37" t="s">
        <v>146</v>
      </c>
      <c r="D42" s="34" t="s">
        <v>147</v>
      </c>
      <c r="E42" s="35">
        <v>90.0</v>
      </c>
      <c r="F42" s="36">
        <f t="shared" si="1"/>
        <v>6</v>
      </c>
    </row>
    <row r="43">
      <c r="A43" s="32">
        <v>42.0</v>
      </c>
      <c r="B43" s="33" t="s">
        <v>35</v>
      </c>
      <c r="C43" s="37" t="s">
        <v>148</v>
      </c>
      <c r="D43" s="34" t="s">
        <v>149</v>
      </c>
      <c r="E43" s="35">
        <v>83.0</v>
      </c>
      <c r="F43" s="36">
        <f t="shared" si="1"/>
        <v>3</v>
      </c>
    </row>
    <row r="44">
      <c r="A44" s="32">
        <v>42.0</v>
      </c>
      <c r="B44" s="33" t="s">
        <v>16</v>
      </c>
      <c r="C44" s="34" t="s">
        <v>150</v>
      </c>
      <c r="D44" s="34" t="s">
        <v>151</v>
      </c>
      <c r="E44" s="35">
        <v>83.0</v>
      </c>
      <c r="F44" s="36">
        <f t="shared" si="1"/>
        <v>4</v>
      </c>
    </row>
    <row r="45">
      <c r="A45" s="32">
        <v>44.0</v>
      </c>
      <c r="B45" s="33" t="s">
        <v>71</v>
      </c>
      <c r="C45" s="34" t="s">
        <v>152</v>
      </c>
      <c r="D45" s="34" t="s">
        <v>153</v>
      </c>
      <c r="E45" s="35">
        <v>82.0</v>
      </c>
      <c r="F45" s="36">
        <f t="shared" si="1"/>
        <v>7</v>
      </c>
    </row>
    <row r="46">
      <c r="A46" s="32">
        <v>45.0</v>
      </c>
      <c r="B46" s="33" t="s">
        <v>28</v>
      </c>
      <c r="C46" s="33" t="s">
        <v>154</v>
      </c>
      <c r="D46" s="34" t="s">
        <v>155</v>
      </c>
      <c r="E46" s="35">
        <v>81.0</v>
      </c>
      <c r="F46" s="36">
        <f t="shared" si="1"/>
        <v>2</v>
      </c>
    </row>
    <row r="47">
      <c r="A47" s="32">
        <v>45.0</v>
      </c>
      <c r="B47" s="33" t="s">
        <v>21</v>
      </c>
      <c r="C47" s="37" t="s">
        <v>156</v>
      </c>
      <c r="D47" s="34" t="s">
        <v>157</v>
      </c>
      <c r="E47" s="35">
        <v>81.0</v>
      </c>
      <c r="F47" s="36">
        <f t="shared" si="1"/>
        <v>6</v>
      </c>
    </row>
    <row r="48">
      <c r="A48" s="32">
        <v>47.0</v>
      </c>
      <c r="B48" s="33" t="s">
        <v>71</v>
      </c>
      <c r="C48" s="37" t="s">
        <v>158</v>
      </c>
      <c r="D48" s="34" t="s">
        <v>159</v>
      </c>
      <c r="E48" s="35">
        <v>80.0</v>
      </c>
      <c r="F48" s="36">
        <f t="shared" si="1"/>
        <v>8</v>
      </c>
    </row>
    <row r="49">
      <c r="A49" s="32">
        <v>48.0</v>
      </c>
      <c r="B49" s="33" t="s">
        <v>71</v>
      </c>
      <c r="C49" s="34" t="s">
        <v>160</v>
      </c>
      <c r="D49" s="34" t="s">
        <v>161</v>
      </c>
      <c r="E49" s="35">
        <v>79.0</v>
      </c>
      <c r="F49" s="36">
        <f t="shared" si="1"/>
        <v>9</v>
      </c>
    </row>
    <row r="50">
      <c r="A50" s="32">
        <v>48.0</v>
      </c>
      <c r="B50" s="33" t="s">
        <v>30</v>
      </c>
      <c r="C50" s="34" t="s">
        <v>162</v>
      </c>
      <c r="D50" s="34" t="s">
        <v>163</v>
      </c>
      <c r="E50" s="35">
        <v>79.0</v>
      </c>
      <c r="F50" s="36">
        <f t="shared" si="1"/>
        <v>3</v>
      </c>
    </row>
    <row r="51">
      <c r="A51" s="32">
        <v>48.0</v>
      </c>
      <c r="B51" s="33" t="s">
        <v>22</v>
      </c>
      <c r="C51" s="34" t="s">
        <v>164</v>
      </c>
      <c r="D51" s="34" t="s">
        <v>165</v>
      </c>
      <c r="E51" s="35">
        <v>79.0</v>
      </c>
      <c r="F51" s="36">
        <f t="shared" si="1"/>
        <v>3</v>
      </c>
    </row>
    <row r="52">
      <c r="A52" s="32">
        <v>51.0</v>
      </c>
      <c r="B52" s="33" t="s">
        <v>35</v>
      </c>
      <c r="C52" s="37" t="s">
        <v>166</v>
      </c>
      <c r="D52" s="34" t="s">
        <v>167</v>
      </c>
      <c r="E52" s="35">
        <v>78.0</v>
      </c>
      <c r="F52" s="36">
        <f t="shared" si="1"/>
        <v>4</v>
      </c>
    </row>
    <row r="53">
      <c r="A53" s="32">
        <v>52.0</v>
      </c>
      <c r="B53" s="33" t="s">
        <v>19</v>
      </c>
      <c r="C53" s="37" t="s">
        <v>168</v>
      </c>
      <c r="D53" s="34" t="s">
        <v>169</v>
      </c>
      <c r="E53" s="35">
        <v>76.0</v>
      </c>
      <c r="F53" s="36">
        <f t="shared" si="1"/>
        <v>3</v>
      </c>
    </row>
    <row r="54">
      <c r="A54" s="32">
        <v>53.0</v>
      </c>
      <c r="B54" s="33" t="s">
        <v>19</v>
      </c>
      <c r="C54" s="37" t="s">
        <v>170</v>
      </c>
      <c r="D54" s="34" t="s">
        <v>171</v>
      </c>
      <c r="E54" s="35">
        <v>73.0</v>
      </c>
      <c r="F54" s="36">
        <f t="shared" si="1"/>
        <v>4</v>
      </c>
    </row>
    <row r="55">
      <c r="A55" s="32">
        <v>54.0</v>
      </c>
      <c r="B55" s="33" t="s">
        <v>19</v>
      </c>
      <c r="C55" s="37" t="s">
        <v>172</v>
      </c>
      <c r="D55" s="34" t="s">
        <v>173</v>
      </c>
      <c r="E55" s="35">
        <v>70.0</v>
      </c>
      <c r="F55" s="36">
        <f t="shared" si="1"/>
        <v>5</v>
      </c>
    </row>
    <row r="56">
      <c r="A56" s="32">
        <v>54.0</v>
      </c>
      <c r="B56" s="33" t="s">
        <v>78</v>
      </c>
      <c r="C56" s="33" t="s">
        <v>174</v>
      </c>
      <c r="D56" s="34" t="s">
        <v>175</v>
      </c>
      <c r="E56" s="35">
        <v>70.0</v>
      </c>
      <c r="F56" s="36">
        <f t="shared" si="1"/>
        <v>10</v>
      </c>
    </row>
    <row r="57">
      <c r="A57" s="32">
        <v>54.0</v>
      </c>
      <c r="B57" s="33" t="s">
        <v>10</v>
      </c>
      <c r="C57" s="37" t="s">
        <v>176</v>
      </c>
      <c r="D57" s="34" t="s">
        <v>177</v>
      </c>
      <c r="E57" s="35">
        <v>70.0</v>
      </c>
      <c r="F57" s="36">
        <f t="shared" si="1"/>
        <v>9</v>
      </c>
    </row>
    <row r="58">
      <c r="A58" s="32">
        <v>57.0</v>
      </c>
      <c r="B58" s="33" t="s">
        <v>16</v>
      </c>
      <c r="C58" s="37" t="s">
        <v>178</v>
      </c>
      <c r="D58" s="34" t="s">
        <v>179</v>
      </c>
      <c r="E58" s="35">
        <v>65.0</v>
      </c>
      <c r="F58" s="36">
        <f t="shared" si="1"/>
        <v>5</v>
      </c>
    </row>
    <row r="59">
      <c r="A59" s="38">
        <v>58.0</v>
      </c>
      <c r="B59" s="9" t="s">
        <v>19</v>
      </c>
      <c r="C59" s="39" t="s">
        <v>180</v>
      </c>
      <c r="D59" s="40" t="s">
        <v>181</v>
      </c>
      <c r="E59" s="41">
        <v>60.0</v>
      </c>
      <c r="F59" s="42">
        <f t="shared" si="1"/>
        <v>6</v>
      </c>
    </row>
    <row r="60">
      <c r="A60" s="38">
        <v>58.0</v>
      </c>
      <c r="B60" s="9" t="s">
        <v>31</v>
      </c>
      <c r="C60" s="9" t="s">
        <v>182</v>
      </c>
      <c r="D60" s="40" t="s">
        <v>183</v>
      </c>
      <c r="E60" s="41">
        <v>60.0</v>
      </c>
      <c r="F60" s="42">
        <f t="shared" si="1"/>
        <v>1</v>
      </c>
    </row>
    <row r="61">
      <c r="A61" s="38">
        <v>58.0</v>
      </c>
      <c r="B61" s="9" t="s">
        <v>22</v>
      </c>
      <c r="C61" s="9" t="s">
        <v>184</v>
      </c>
      <c r="D61" s="40" t="s">
        <v>185</v>
      </c>
      <c r="E61" s="41">
        <v>60.0</v>
      </c>
      <c r="F61" s="42">
        <f t="shared" si="1"/>
        <v>4</v>
      </c>
    </row>
    <row r="62">
      <c r="A62" s="38">
        <v>58.0</v>
      </c>
      <c r="B62" s="9" t="s">
        <v>19</v>
      </c>
      <c r="C62" s="39" t="s">
        <v>186</v>
      </c>
      <c r="D62" s="40" t="s">
        <v>187</v>
      </c>
      <c r="E62" s="41">
        <v>60.0</v>
      </c>
      <c r="F62" s="42">
        <f t="shared" si="1"/>
        <v>7</v>
      </c>
    </row>
    <row r="63">
      <c r="A63" s="38">
        <v>62.0</v>
      </c>
      <c r="B63" s="9" t="s">
        <v>22</v>
      </c>
      <c r="C63" s="9" t="s">
        <v>188</v>
      </c>
      <c r="D63" s="40" t="s">
        <v>189</v>
      </c>
      <c r="E63" s="41">
        <v>57.0</v>
      </c>
      <c r="F63" s="42">
        <f t="shared" si="1"/>
        <v>5</v>
      </c>
    </row>
    <row r="64">
      <c r="A64" s="38">
        <v>62.0</v>
      </c>
      <c r="B64" s="9" t="s">
        <v>28</v>
      </c>
      <c r="C64" s="9" t="s">
        <v>190</v>
      </c>
      <c r="D64" s="40" t="s">
        <v>191</v>
      </c>
      <c r="E64" s="41">
        <v>57.0</v>
      </c>
      <c r="F64" s="42">
        <f t="shared" si="1"/>
        <v>3</v>
      </c>
    </row>
    <row r="65">
      <c r="A65" s="38">
        <v>62.0</v>
      </c>
      <c r="B65" s="9" t="s">
        <v>19</v>
      </c>
      <c r="C65" s="9" t="s">
        <v>192</v>
      </c>
      <c r="D65" s="40" t="s">
        <v>193</v>
      </c>
      <c r="E65" s="41">
        <v>57.0</v>
      </c>
      <c r="F65" s="42">
        <f t="shared" si="1"/>
        <v>8</v>
      </c>
    </row>
    <row r="66">
      <c r="A66" s="38">
        <v>62.0</v>
      </c>
      <c r="B66" s="9" t="s">
        <v>28</v>
      </c>
      <c r="C66" s="9" t="s">
        <v>194</v>
      </c>
      <c r="D66" s="40" t="s">
        <v>195</v>
      </c>
      <c r="E66" s="41">
        <v>57.0</v>
      </c>
      <c r="F66" s="42">
        <f t="shared" si="1"/>
        <v>4</v>
      </c>
    </row>
    <row r="67">
      <c r="A67" s="38">
        <v>66.0</v>
      </c>
      <c r="B67" s="9" t="s">
        <v>31</v>
      </c>
      <c r="C67" s="9" t="s">
        <v>196</v>
      </c>
      <c r="D67" s="40" t="s">
        <v>197</v>
      </c>
      <c r="E67" s="41">
        <v>56.0</v>
      </c>
      <c r="F67" s="42">
        <f t="shared" si="1"/>
        <v>2</v>
      </c>
    </row>
    <row r="68">
      <c r="A68" s="38">
        <v>66.0</v>
      </c>
      <c r="B68" s="9" t="s">
        <v>28</v>
      </c>
      <c r="C68" s="9" t="s">
        <v>198</v>
      </c>
      <c r="D68" s="40" t="s">
        <v>199</v>
      </c>
      <c r="E68" s="41">
        <v>56.0</v>
      </c>
      <c r="F68" s="42">
        <f t="shared" si="1"/>
        <v>5</v>
      </c>
    </row>
    <row r="69">
      <c r="A69" s="38">
        <v>68.0</v>
      </c>
      <c r="B69" s="9" t="s">
        <v>10</v>
      </c>
      <c r="C69" s="39" t="s">
        <v>200</v>
      </c>
      <c r="D69" s="40" t="s">
        <v>201</v>
      </c>
      <c r="E69" s="41">
        <v>54.0</v>
      </c>
      <c r="F69" s="42">
        <f t="shared" si="1"/>
        <v>10</v>
      </c>
    </row>
    <row r="70">
      <c r="A70" s="38">
        <v>69.0</v>
      </c>
      <c r="B70" s="9" t="s">
        <v>24</v>
      </c>
      <c r="C70" s="9" t="s">
        <v>202</v>
      </c>
      <c r="D70" s="40" t="s">
        <v>203</v>
      </c>
      <c r="E70" s="41">
        <v>52.0</v>
      </c>
      <c r="F70" s="42">
        <f t="shared" si="1"/>
        <v>1</v>
      </c>
    </row>
    <row r="71">
      <c r="A71" s="38">
        <v>70.0</v>
      </c>
      <c r="B71" s="9" t="s">
        <v>35</v>
      </c>
      <c r="C71" s="39" t="s">
        <v>204</v>
      </c>
      <c r="D71" s="40" t="s">
        <v>205</v>
      </c>
      <c r="E71" s="41">
        <v>51.0</v>
      </c>
      <c r="F71" s="42">
        <f t="shared" si="1"/>
        <v>5</v>
      </c>
    </row>
    <row r="72">
      <c r="A72" s="38">
        <v>72.0</v>
      </c>
      <c r="B72" s="9" t="s">
        <v>71</v>
      </c>
      <c r="C72" s="43" t="s">
        <v>206</v>
      </c>
      <c r="D72" s="40" t="s">
        <v>207</v>
      </c>
      <c r="E72" s="41">
        <v>46.0</v>
      </c>
      <c r="F72" s="42">
        <f t="shared" si="1"/>
        <v>10</v>
      </c>
    </row>
    <row r="73">
      <c r="A73" s="38">
        <v>73.0</v>
      </c>
      <c r="B73" s="9" t="s">
        <v>16</v>
      </c>
      <c r="C73" s="40" t="s">
        <v>208</v>
      </c>
      <c r="D73" s="40" t="s">
        <v>209</v>
      </c>
      <c r="E73" s="41">
        <v>44.0</v>
      </c>
      <c r="F73" s="42">
        <f t="shared" si="1"/>
        <v>6</v>
      </c>
    </row>
    <row r="74">
      <c r="A74" s="38">
        <v>73.0</v>
      </c>
      <c r="B74" s="9" t="s">
        <v>22</v>
      </c>
      <c r="C74" s="9" t="s">
        <v>210</v>
      </c>
      <c r="D74" s="40" t="s">
        <v>211</v>
      </c>
      <c r="E74" s="41">
        <v>44.0</v>
      </c>
      <c r="F74" s="42">
        <f t="shared" si="1"/>
        <v>6</v>
      </c>
    </row>
    <row r="75">
      <c r="A75" s="38">
        <v>73.0</v>
      </c>
      <c r="B75" s="9" t="s">
        <v>19</v>
      </c>
      <c r="C75" s="39" t="s">
        <v>212</v>
      </c>
      <c r="D75" s="40" t="s">
        <v>213</v>
      </c>
      <c r="E75" s="41">
        <v>44.0</v>
      </c>
      <c r="F75" s="42">
        <f t="shared" si="1"/>
        <v>9</v>
      </c>
    </row>
    <row r="76">
      <c r="A76" s="38">
        <v>76.0</v>
      </c>
      <c r="B76" s="9" t="s">
        <v>30</v>
      </c>
      <c r="C76" s="9" t="s">
        <v>214</v>
      </c>
      <c r="D76" s="40" t="s">
        <v>215</v>
      </c>
      <c r="E76" s="41">
        <v>42.0</v>
      </c>
      <c r="F76" s="42">
        <f t="shared" si="1"/>
        <v>4</v>
      </c>
    </row>
    <row r="77">
      <c r="A77" s="38">
        <v>77.0</v>
      </c>
      <c r="B77" s="9" t="s">
        <v>19</v>
      </c>
      <c r="C77" s="39" t="s">
        <v>216</v>
      </c>
      <c r="D77" s="40" t="s">
        <v>217</v>
      </c>
      <c r="E77" s="41">
        <v>41.0</v>
      </c>
      <c r="F77" s="42">
        <f t="shared" si="1"/>
        <v>10</v>
      </c>
    </row>
    <row r="78">
      <c r="A78" s="38">
        <v>78.0</v>
      </c>
      <c r="B78" s="9" t="s">
        <v>16</v>
      </c>
      <c r="C78" s="43" t="s">
        <v>218</v>
      </c>
      <c r="D78" s="40" t="s">
        <v>219</v>
      </c>
      <c r="E78" s="41">
        <v>40.0</v>
      </c>
      <c r="F78" s="42">
        <f t="shared" si="1"/>
        <v>7</v>
      </c>
    </row>
    <row r="79">
      <c r="A79" s="38">
        <v>78.0</v>
      </c>
      <c r="B79" s="9" t="s">
        <v>16</v>
      </c>
      <c r="C79" s="39" t="s">
        <v>220</v>
      </c>
      <c r="D79" s="40" t="s">
        <v>221</v>
      </c>
      <c r="E79" s="41">
        <v>40.0</v>
      </c>
      <c r="F79" s="42">
        <f t="shared" si="1"/>
        <v>8</v>
      </c>
    </row>
    <row r="80">
      <c r="A80" s="38">
        <v>80.0</v>
      </c>
      <c r="B80" s="9" t="s">
        <v>24</v>
      </c>
      <c r="C80" s="9" t="s">
        <v>222</v>
      </c>
      <c r="D80" s="40" t="s">
        <v>223</v>
      </c>
      <c r="E80" s="41">
        <v>36.0</v>
      </c>
      <c r="F80" s="42">
        <f t="shared" si="1"/>
        <v>2</v>
      </c>
    </row>
    <row r="81">
      <c r="A81" s="38">
        <v>80.0</v>
      </c>
      <c r="B81" s="9" t="s">
        <v>28</v>
      </c>
      <c r="C81" s="9" t="s">
        <v>224</v>
      </c>
      <c r="D81" s="40" t="s">
        <v>225</v>
      </c>
      <c r="E81" s="41">
        <v>36.0</v>
      </c>
      <c r="F81" s="42">
        <f t="shared" si="1"/>
        <v>6</v>
      </c>
    </row>
    <row r="82">
      <c r="A82" s="38">
        <v>84.0</v>
      </c>
      <c r="B82" s="9" t="s">
        <v>28</v>
      </c>
      <c r="C82" s="9" t="s">
        <v>226</v>
      </c>
      <c r="D82" s="40" t="s">
        <v>227</v>
      </c>
      <c r="E82" s="41">
        <v>35.0</v>
      </c>
      <c r="F82" s="42">
        <f t="shared" si="1"/>
        <v>7</v>
      </c>
    </row>
    <row r="83">
      <c r="A83" s="38">
        <v>86.0</v>
      </c>
      <c r="B83" s="9" t="s">
        <v>24</v>
      </c>
      <c r="C83" s="9" t="s">
        <v>228</v>
      </c>
      <c r="D83" s="40" t="s">
        <v>229</v>
      </c>
      <c r="E83" s="41">
        <v>30.0</v>
      </c>
      <c r="F83" s="42">
        <f t="shared" si="1"/>
        <v>3</v>
      </c>
    </row>
    <row r="84">
      <c r="A84" s="38">
        <v>86.0</v>
      </c>
      <c r="B84" s="9" t="s">
        <v>31</v>
      </c>
      <c r="C84" s="9" t="s">
        <v>230</v>
      </c>
      <c r="D84" s="40" t="s">
        <v>231</v>
      </c>
      <c r="E84" s="41">
        <v>30.0</v>
      </c>
      <c r="F84" s="42">
        <f t="shared" si="1"/>
        <v>3</v>
      </c>
    </row>
    <row r="85">
      <c r="A85" s="38">
        <v>86.0</v>
      </c>
      <c r="B85" s="9" t="s">
        <v>22</v>
      </c>
      <c r="C85" s="9" t="s">
        <v>232</v>
      </c>
      <c r="D85" s="40" t="s">
        <v>233</v>
      </c>
      <c r="E85" s="41">
        <v>30.0</v>
      </c>
      <c r="F85" s="42">
        <f t="shared" si="1"/>
        <v>7</v>
      </c>
    </row>
    <row r="86">
      <c r="A86" s="38">
        <v>86.0</v>
      </c>
      <c r="B86" s="9" t="s">
        <v>31</v>
      </c>
      <c r="C86" s="9" t="s">
        <v>234</v>
      </c>
      <c r="D86" s="40" t="s">
        <v>235</v>
      </c>
      <c r="E86" s="41">
        <v>30.0</v>
      </c>
      <c r="F86" s="42">
        <f t="shared" si="1"/>
        <v>4</v>
      </c>
    </row>
    <row r="87">
      <c r="A87" s="38">
        <v>92.0</v>
      </c>
      <c r="B87" s="9" t="s">
        <v>16</v>
      </c>
      <c r="C87" s="43" t="s">
        <v>236</v>
      </c>
      <c r="D87" s="40" t="s">
        <v>237</v>
      </c>
      <c r="E87" s="41">
        <v>27.0</v>
      </c>
      <c r="F87" s="42">
        <f t="shared" si="1"/>
        <v>9</v>
      </c>
    </row>
    <row r="88">
      <c r="A88" s="38">
        <v>93.0</v>
      </c>
      <c r="B88" s="9" t="s">
        <v>16</v>
      </c>
      <c r="C88" s="39" t="s">
        <v>238</v>
      </c>
      <c r="D88" s="40" t="s">
        <v>239</v>
      </c>
      <c r="E88" s="41">
        <v>26.0</v>
      </c>
      <c r="F88" s="42">
        <f t="shared" si="1"/>
        <v>10</v>
      </c>
    </row>
    <row r="89">
      <c r="A89" s="38">
        <v>93.0</v>
      </c>
      <c r="B89" s="9" t="s">
        <v>31</v>
      </c>
      <c r="C89" s="9" t="s">
        <v>240</v>
      </c>
      <c r="D89" s="40" t="s">
        <v>241</v>
      </c>
      <c r="E89" s="41">
        <v>26.0</v>
      </c>
      <c r="F89" s="42">
        <f t="shared" si="1"/>
        <v>5</v>
      </c>
    </row>
    <row r="90">
      <c r="A90" s="38">
        <v>96.0</v>
      </c>
      <c r="B90" s="9" t="s">
        <v>33</v>
      </c>
      <c r="C90" s="9" t="s">
        <v>242</v>
      </c>
      <c r="D90" s="40" t="s">
        <v>243</v>
      </c>
      <c r="E90" s="41">
        <v>20.0</v>
      </c>
      <c r="F90" s="42">
        <f t="shared" si="1"/>
        <v>1</v>
      </c>
    </row>
    <row r="91">
      <c r="A91" s="38">
        <v>96.0</v>
      </c>
      <c r="B91" s="9" t="s">
        <v>123</v>
      </c>
      <c r="C91" s="9" t="s">
        <v>244</v>
      </c>
      <c r="D91" s="40" t="s">
        <v>245</v>
      </c>
      <c r="E91" s="41">
        <v>20.0</v>
      </c>
      <c r="F91" s="42">
        <f t="shared" si="1"/>
        <v>2</v>
      </c>
    </row>
    <row r="92">
      <c r="A92" s="38">
        <v>100.0</v>
      </c>
      <c r="B92" s="9" t="s">
        <v>28</v>
      </c>
      <c r="C92" s="9" t="s">
        <v>246</v>
      </c>
      <c r="D92" s="40" t="s">
        <v>247</v>
      </c>
      <c r="E92" s="41">
        <v>16.0</v>
      </c>
      <c r="F92" s="42">
        <f t="shared" si="1"/>
        <v>8</v>
      </c>
    </row>
    <row r="93">
      <c r="A93" s="38">
        <v>100.0</v>
      </c>
      <c r="B93" s="9" t="s">
        <v>22</v>
      </c>
      <c r="C93" s="9" t="s">
        <v>248</v>
      </c>
      <c r="D93" s="44" t="s">
        <v>249</v>
      </c>
      <c r="E93" s="8">
        <v>16.0</v>
      </c>
      <c r="F93" s="42">
        <f t="shared" si="1"/>
        <v>8</v>
      </c>
    </row>
    <row r="94">
      <c r="A94" s="38">
        <v>100.0</v>
      </c>
      <c r="B94" s="9" t="s">
        <v>28</v>
      </c>
      <c r="C94" s="9" t="s">
        <v>250</v>
      </c>
      <c r="D94" s="40" t="s">
        <v>251</v>
      </c>
      <c r="E94" s="41">
        <v>16.0</v>
      </c>
      <c r="F94" s="42">
        <f t="shared" si="1"/>
        <v>9</v>
      </c>
    </row>
    <row r="95">
      <c r="A95" s="38">
        <v>103.0</v>
      </c>
      <c r="B95" s="9" t="s">
        <v>35</v>
      </c>
      <c r="C95" s="39" t="s">
        <v>252</v>
      </c>
      <c r="D95" s="40" t="s">
        <v>253</v>
      </c>
      <c r="E95" s="41">
        <v>10.0</v>
      </c>
      <c r="F95" s="42">
        <f t="shared" si="1"/>
        <v>6</v>
      </c>
    </row>
    <row r="96">
      <c r="A96" s="38">
        <v>103.0</v>
      </c>
      <c r="B96" s="9" t="s">
        <v>30</v>
      </c>
      <c r="C96" s="43" t="s">
        <v>254</v>
      </c>
      <c r="D96" s="40" t="s">
        <v>255</v>
      </c>
      <c r="E96" s="41">
        <v>10.0</v>
      </c>
      <c r="F96" s="42">
        <f t="shared" si="1"/>
        <v>5</v>
      </c>
    </row>
    <row r="97">
      <c r="A97" s="38">
        <v>103.0</v>
      </c>
      <c r="B97" s="9" t="s">
        <v>28</v>
      </c>
      <c r="C97" s="9" t="s">
        <v>256</v>
      </c>
      <c r="D97" s="40" t="s">
        <v>257</v>
      </c>
      <c r="E97" s="41">
        <v>10.0</v>
      </c>
      <c r="F97" s="42">
        <f t="shared" si="1"/>
        <v>10</v>
      </c>
    </row>
    <row r="98">
      <c r="A98" s="38">
        <v>103.0</v>
      </c>
      <c r="B98" s="9" t="s">
        <v>24</v>
      </c>
      <c r="C98" s="9" t="s">
        <v>258</v>
      </c>
      <c r="D98" s="40" t="s">
        <v>259</v>
      </c>
      <c r="E98" s="41">
        <v>10.0</v>
      </c>
      <c r="F98" s="42">
        <f t="shared" si="1"/>
        <v>4</v>
      </c>
    </row>
    <row r="99">
      <c r="A99" s="38">
        <v>103.0</v>
      </c>
      <c r="B99" s="9" t="s">
        <v>22</v>
      </c>
      <c r="C99" s="9" t="s">
        <v>260</v>
      </c>
      <c r="D99" s="44" t="s">
        <v>261</v>
      </c>
      <c r="E99" s="8">
        <v>10.0</v>
      </c>
      <c r="F99" s="42">
        <f t="shared" si="1"/>
        <v>9</v>
      </c>
    </row>
    <row r="100">
      <c r="A100" s="38">
        <v>103.0</v>
      </c>
      <c r="B100" s="9" t="s">
        <v>22</v>
      </c>
      <c r="C100" s="40" t="s">
        <v>262</v>
      </c>
      <c r="D100" s="44" t="s">
        <v>263</v>
      </c>
      <c r="E100" s="41">
        <v>10.0</v>
      </c>
      <c r="F100" s="42">
        <f t="shared" si="1"/>
        <v>10</v>
      </c>
    </row>
    <row r="101">
      <c r="A101" s="38">
        <v>103.0</v>
      </c>
      <c r="B101" s="9" t="s">
        <v>33</v>
      </c>
      <c r="C101" s="9" t="s">
        <v>264</v>
      </c>
      <c r="D101" s="40" t="s">
        <v>265</v>
      </c>
      <c r="E101" s="41">
        <v>10.0</v>
      </c>
      <c r="F101" s="42">
        <f t="shared" si="1"/>
        <v>2</v>
      </c>
    </row>
    <row r="102">
      <c r="A102" s="38">
        <v>112.0</v>
      </c>
      <c r="B102" s="9" t="s">
        <v>123</v>
      </c>
      <c r="C102" s="9" t="s">
        <v>266</v>
      </c>
      <c r="D102" s="40" t="s">
        <v>267</v>
      </c>
      <c r="E102" s="41">
        <v>6.0</v>
      </c>
      <c r="F102" s="42">
        <f t="shared" si="1"/>
        <v>3</v>
      </c>
    </row>
    <row r="103">
      <c r="A103" s="38">
        <v>115.0</v>
      </c>
      <c r="B103" s="9" t="s">
        <v>31</v>
      </c>
      <c r="C103" s="9" t="s">
        <v>268</v>
      </c>
      <c r="D103" s="40" t="s">
        <v>269</v>
      </c>
      <c r="E103" s="41">
        <v>0.0</v>
      </c>
      <c r="F103" s="42">
        <f t="shared" si="1"/>
        <v>6</v>
      </c>
    </row>
    <row r="104">
      <c r="A104" s="38">
        <v>115.0</v>
      </c>
      <c r="B104" s="9" t="s">
        <v>30</v>
      </c>
      <c r="C104" s="40" t="s">
        <v>270</v>
      </c>
      <c r="D104" s="40" t="s">
        <v>271</v>
      </c>
      <c r="E104" s="41">
        <v>0.0</v>
      </c>
      <c r="F104" s="42">
        <f t="shared" si="1"/>
        <v>6</v>
      </c>
    </row>
    <row r="105">
      <c r="A105" s="38">
        <v>115.0</v>
      </c>
      <c r="B105" s="9" t="s">
        <v>30</v>
      </c>
      <c r="C105" s="43" t="s">
        <v>272</v>
      </c>
      <c r="D105" s="40" t="s">
        <v>273</v>
      </c>
      <c r="E105" s="41">
        <v>0.0</v>
      </c>
      <c r="F105" s="42">
        <f t="shared" si="1"/>
        <v>7</v>
      </c>
    </row>
    <row r="106">
      <c r="A106" s="38">
        <v>115.0</v>
      </c>
      <c r="B106" s="9" t="s">
        <v>30</v>
      </c>
      <c r="C106" s="9" t="s">
        <v>274</v>
      </c>
      <c r="D106" s="40" t="s">
        <v>275</v>
      </c>
      <c r="E106" s="41">
        <v>0.0</v>
      </c>
      <c r="F106" s="42">
        <f t="shared" si="1"/>
        <v>8</v>
      </c>
    </row>
    <row r="107">
      <c r="A107" s="38">
        <v>115.0</v>
      </c>
      <c r="B107" s="9" t="s">
        <v>33</v>
      </c>
      <c r="C107" s="9" t="s">
        <v>276</v>
      </c>
      <c r="D107" s="40" t="s">
        <v>277</v>
      </c>
      <c r="E107" s="41">
        <v>0.0</v>
      </c>
      <c r="F107" s="42">
        <f t="shared" si="1"/>
        <v>3</v>
      </c>
    </row>
    <row r="108">
      <c r="A108" s="38">
        <v>115.0</v>
      </c>
      <c r="B108" s="9" t="s">
        <v>31</v>
      </c>
      <c r="C108" s="9" t="s">
        <v>278</v>
      </c>
      <c r="D108" s="40" t="s">
        <v>279</v>
      </c>
      <c r="E108" s="41">
        <v>0.0</v>
      </c>
      <c r="F108" s="42">
        <f t="shared" si="1"/>
        <v>7</v>
      </c>
    </row>
    <row r="109">
      <c r="A109" s="38">
        <v>115.0</v>
      </c>
      <c r="B109" s="9" t="s">
        <v>24</v>
      </c>
      <c r="C109" s="9" t="s">
        <v>280</v>
      </c>
      <c r="D109" s="44" t="s">
        <v>281</v>
      </c>
      <c r="E109" s="41">
        <v>0.0</v>
      </c>
      <c r="F109" s="42">
        <f t="shared" si="1"/>
        <v>5</v>
      </c>
    </row>
    <row r="110">
      <c r="A110" s="38">
        <v>115.0</v>
      </c>
      <c r="B110" s="9" t="s">
        <v>24</v>
      </c>
      <c r="C110" s="9" t="s">
        <v>282</v>
      </c>
      <c r="D110" s="44" t="s">
        <v>283</v>
      </c>
      <c r="E110" s="41">
        <v>0.0</v>
      </c>
      <c r="F110" s="42">
        <f t="shared" si="1"/>
        <v>6</v>
      </c>
    </row>
    <row r="111">
      <c r="A111" s="38">
        <v>115.0</v>
      </c>
      <c r="B111" s="9" t="s">
        <v>123</v>
      </c>
      <c r="C111" s="9" t="s">
        <v>284</v>
      </c>
      <c r="D111" s="44" t="s">
        <v>285</v>
      </c>
      <c r="E111" s="41">
        <v>0.0</v>
      </c>
      <c r="F111" s="42">
        <f t="shared" si="1"/>
        <v>4</v>
      </c>
    </row>
    <row r="112">
      <c r="A112" s="38">
        <v>115.0</v>
      </c>
      <c r="B112" s="9" t="s">
        <v>33</v>
      </c>
      <c r="C112" s="9" t="s">
        <v>286</v>
      </c>
      <c r="D112" s="40" t="s">
        <v>287</v>
      </c>
      <c r="E112" s="41">
        <v>0.0</v>
      </c>
      <c r="F112" s="42">
        <f t="shared" si="1"/>
        <v>4</v>
      </c>
    </row>
    <row r="113">
      <c r="A113" s="38">
        <v>115.0</v>
      </c>
      <c r="B113" s="9" t="s">
        <v>123</v>
      </c>
      <c r="C113" s="9" t="s">
        <v>288</v>
      </c>
      <c r="D113" s="40" t="s">
        <v>289</v>
      </c>
      <c r="E113" s="41">
        <v>0.0</v>
      </c>
      <c r="F113" s="42">
        <f t="shared" si="1"/>
        <v>5</v>
      </c>
    </row>
    <row r="114">
      <c r="A114" s="38">
        <v>115.0</v>
      </c>
      <c r="B114" s="9" t="s">
        <v>35</v>
      </c>
      <c r="C114" s="39" t="s">
        <v>290</v>
      </c>
      <c r="D114" s="40" t="s">
        <v>291</v>
      </c>
      <c r="E114" s="41">
        <v>0.0</v>
      </c>
      <c r="F114" s="42">
        <f t="shared" si="1"/>
        <v>7</v>
      </c>
    </row>
    <row r="115">
      <c r="A115" s="38">
        <v>115.0</v>
      </c>
      <c r="B115" s="9" t="s">
        <v>24</v>
      </c>
      <c r="C115" s="9" t="s">
        <v>292</v>
      </c>
      <c r="D115" s="40" t="s">
        <v>293</v>
      </c>
      <c r="E115" s="41">
        <v>0.0</v>
      </c>
      <c r="F115" s="42">
        <f t="shared" si="1"/>
        <v>7</v>
      </c>
    </row>
  </sheetData>
  <autoFilter ref="$A$1:$F$11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13"/>
    <col customWidth="1" min="2" max="2" width="17.63"/>
    <col customWidth="1" min="3" max="3" width="32.63"/>
    <col customWidth="1" min="4" max="4" width="16.75"/>
  </cols>
  <sheetData>
    <row r="1">
      <c r="A1" s="17" t="s">
        <v>58</v>
      </c>
      <c r="B1" s="17" t="s">
        <v>0</v>
      </c>
      <c r="C1" s="17" t="s">
        <v>59</v>
      </c>
      <c r="D1" s="17" t="s">
        <v>60</v>
      </c>
      <c r="E1" s="17" t="s">
        <v>61</v>
      </c>
      <c r="F1" s="17" t="s">
        <v>62</v>
      </c>
    </row>
    <row r="2">
      <c r="A2" s="38">
        <v>1.0</v>
      </c>
      <c r="B2" s="9" t="s">
        <v>10</v>
      </c>
      <c r="C2" s="39" t="s">
        <v>63</v>
      </c>
      <c r="D2" s="40" t="s">
        <v>64</v>
      </c>
      <c r="E2" s="41">
        <v>400.0</v>
      </c>
      <c r="F2" s="42">
        <f t="shared" ref="F2:F134" si="1">COUNTIF($B$2:B2,B2)</f>
        <v>1</v>
      </c>
      <c r="G2" s="45"/>
    </row>
    <row r="3">
      <c r="A3" s="38">
        <v>1.0</v>
      </c>
      <c r="B3" s="9" t="s">
        <v>21</v>
      </c>
      <c r="C3" s="39" t="s">
        <v>65</v>
      </c>
      <c r="D3" s="40" t="s">
        <v>66</v>
      </c>
      <c r="E3" s="41">
        <v>400.0</v>
      </c>
      <c r="F3" s="42">
        <f t="shared" si="1"/>
        <v>1</v>
      </c>
      <c r="G3" s="45"/>
    </row>
    <row r="4">
      <c r="A4" s="38">
        <v>1.0</v>
      </c>
      <c r="B4" s="9" t="s">
        <v>10</v>
      </c>
      <c r="C4" s="39" t="s">
        <v>67</v>
      </c>
      <c r="D4" s="40" t="s">
        <v>68</v>
      </c>
      <c r="E4" s="41">
        <v>400.0</v>
      </c>
      <c r="F4" s="42">
        <f t="shared" si="1"/>
        <v>2</v>
      </c>
    </row>
    <row r="5">
      <c r="A5" s="38">
        <v>1.0</v>
      </c>
      <c r="B5" s="9" t="s">
        <v>19</v>
      </c>
      <c r="C5" s="39" t="s">
        <v>69</v>
      </c>
      <c r="D5" s="40" t="s">
        <v>70</v>
      </c>
      <c r="E5" s="41">
        <v>400.0</v>
      </c>
      <c r="F5" s="42">
        <f t="shared" si="1"/>
        <v>1</v>
      </c>
    </row>
    <row r="6">
      <c r="A6" s="38">
        <v>1.0</v>
      </c>
      <c r="B6" s="9" t="s">
        <v>71</v>
      </c>
      <c r="C6" s="40" t="s">
        <v>72</v>
      </c>
      <c r="D6" s="40" t="s">
        <v>73</v>
      </c>
      <c r="E6" s="41">
        <v>400.0</v>
      </c>
      <c r="F6" s="42">
        <f t="shared" si="1"/>
        <v>1</v>
      </c>
    </row>
    <row r="7">
      <c r="A7" s="38">
        <v>1.0</v>
      </c>
      <c r="B7" s="9" t="s">
        <v>10</v>
      </c>
      <c r="C7" s="39" t="s">
        <v>74</v>
      </c>
      <c r="D7" s="40" t="s">
        <v>75</v>
      </c>
      <c r="E7" s="41">
        <v>400.0</v>
      </c>
      <c r="F7" s="42">
        <f t="shared" si="1"/>
        <v>3</v>
      </c>
    </row>
    <row r="8">
      <c r="A8" s="38">
        <v>7.0</v>
      </c>
      <c r="B8" s="9" t="s">
        <v>10</v>
      </c>
      <c r="C8" s="39" t="s">
        <v>76</v>
      </c>
      <c r="D8" s="40" t="s">
        <v>77</v>
      </c>
      <c r="E8" s="41">
        <v>377.0</v>
      </c>
      <c r="F8" s="42">
        <f t="shared" si="1"/>
        <v>4</v>
      </c>
    </row>
    <row r="9">
      <c r="A9" s="38">
        <v>8.0</v>
      </c>
      <c r="B9" s="9" t="s">
        <v>78</v>
      </c>
      <c r="C9" s="9" t="s">
        <v>79</v>
      </c>
      <c r="D9" s="40" t="s">
        <v>80</v>
      </c>
      <c r="E9" s="41">
        <v>370.0</v>
      </c>
      <c r="F9" s="42">
        <f t="shared" si="1"/>
        <v>1</v>
      </c>
    </row>
    <row r="10">
      <c r="A10" s="38">
        <v>9.0</v>
      </c>
      <c r="B10" s="9" t="s">
        <v>71</v>
      </c>
      <c r="C10" s="40" t="s">
        <v>81</v>
      </c>
      <c r="D10" s="40" t="s">
        <v>82</v>
      </c>
      <c r="E10" s="41">
        <v>354.0</v>
      </c>
      <c r="F10" s="42">
        <f t="shared" si="1"/>
        <v>2</v>
      </c>
    </row>
    <row r="11">
      <c r="A11" s="38">
        <v>10.0</v>
      </c>
      <c r="B11" s="9" t="s">
        <v>35</v>
      </c>
      <c r="C11" s="40" t="s">
        <v>83</v>
      </c>
      <c r="D11" s="40" t="s">
        <v>84</v>
      </c>
      <c r="E11" s="41">
        <v>351.0</v>
      </c>
      <c r="F11" s="42">
        <f t="shared" si="1"/>
        <v>1</v>
      </c>
    </row>
    <row r="12">
      <c r="A12" s="38">
        <v>11.0</v>
      </c>
      <c r="B12" s="9" t="s">
        <v>10</v>
      </c>
      <c r="C12" s="39" t="s">
        <v>85</v>
      </c>
      <c r="D12" s="40" t="s">
        <v>86</v>
      </c>
      <c r="E12" s="41">
        <v>347.0</v>
      </c>
      <c r="F12" s="42">
        <f t="shared" si="1"/>
        <v>5</v>
      </c>
    </row>
    <row r="13">
      <c r="A13" s="38">
        <v>12.0</v>
      </c>
      <c r="B13" s="9" t="s">
        <v>10</v>
      </c>
      <c r="C13" s="39" t="s">
        <v>87</v>
      </c>
      <c r="D13" s="46" t="s">
        <v>88</v>
      </c>
      <c r="E13" s="8">
        <v>327.0</v>
      </c>
      <c r="F13" s="42">
        <f t="shared" si="1"/>
        <v>6</v>
      </c>
    </row>
    <row r="14">
      <c r="A14" s="38">
        <v>13.0</v>
      </c>
      <c r="B14" s="9" t="s">
        <v>21</v>
      </c>
      <c r="C14" s="39" t="s">
        <v>89</v>
      </c>
      <c r="D14" s="40" t="s">
        <v>90</v>
      </c>
      <c r="E14" s="41">
        <v>300.0</v>
      </c>
      <c r="F14" s="42">
        <f t="shared" si="1"/>
        <v>2</v>
      </c>
    </row>
    <row r="15">
      <c r="A15" s="38">
        <v>13.0</v>
      </c>
      <c r="B15" s="9" t="s">
        <v>78</v>
      </c>
      <c r="C15" s="9" t="s">
        <v>91</v>
      </c>
      <c r="D15" s="40" t="s">
        <v>92</v>
      </c>
      <c r="E15" s="41">
        <v>300.0</v>
      </c>
      <c r="F15" s="42">
        <f t="shared" si="1"/>
        <v>2</v>
      </c>
    </row>
    <row r="16">
      <c r="A16" s="38">
        <v>15.0</v>
      </c>
      <c r="B16" s="9" t="s">
        <v>10</v>
      </c>
      <c r="C16" s="39" t="s">
        <v>93</v>
      </c>
      <c r="D16" s="40" t="s">
        <v>94</v>
      </c>
      <c r="E16" s="41">
        <v>258.0</v>
      </c>
      <c r="F16" s="42">
        <f t="shared" si="1"/>
        <v>7</v>
      </c>
    </row>
    <row r="17">
      <c r="A17" s="38">
        <v>16.0</v>
      </c>
      <c r="B17" s="9" t="s">
        <v>21</v>
      </c>
      <c r="C17" s="39" t="s">
        <v>95</v>
      </c>
      <c r="D17" s="40" t="s">
        <v>96</v>
      </c>
      <c r="E17" s="41">
        <v>253.0</v>
      </c>
      <c r="F17" s="42">
        <f t="shared" si="1"/>
        <v>3</v>
      </c>
    </row>
    <row r="18">
      <c r="A18" s="38">
        <v>16.0</v>
      </c>
      <c r="B18" s="9" t="s">
        <v>35</v>
      </c>
      <c r="C18" s="40" t="s">
        <v>97</v>
      </c>
      <c r="D18" s="40" t="s">
        <v>98</v>
      </c>
      <c r="E18" s="41">
        <v>253.0</v>
      </c>
      <c r="F18" s="42">
        <f t="shared" si="1"/>
        <v>2</v>
      </c>
    </row>
    <row r="19">
      <c r="A19" s="38">
        <v>18.0</v>
      </c>
      <c r="B19" s="9" t="s">
        <v>19</v>
      </c>
      <c r="C19" s="39" t="s">
        <v>99</v>
      </c>
      <c r="D19" s="40" t="s">
        <v>100</v>
      </c>
      <c r="E19" s="41">
        <v>240.0</v>
      </c>
      <c r="F19" s="42">
        <f t="shared" si="1"/>
        <v>2</v>
      </c>
    </row>
    <row r="20">
      <c r="A20" s="38">
        <v>19.0</v>
      </c>
      <c r="B20" s="9" t="s">
        <v>21</v>
      </c>
      <c r="C20" s="39" t="s">
        <v>101</v>
      </c>
      <c r="D20" s="40" t="s">
        <v>102</v>
      </c>
      <c r="E20" s="41">
        <v>221.0</v>
      </c>
      <c r="F20" s="42">
        <f t="shared" si="1"/>
        <v>4</v>
      </c>
    </row>
    <row r="21">
      <c r="A21" s="38">
        <v>20.0</v>
      </c>
      <c r="B21" s="9" t="s">
        <v>78</v>
      </c>
      <c r="C21" s="9" t="s">
        <v>103</v>
      </c>
      <c r="D21" s="40" t="s">
        <v>104</v>
      </c>
      <c r="E21" s="41">
        <v>198.0</v>
      </c>
      <c r="F21" s="42">
        <f t="shared" si="1"/>
        <v>3</v>
      </c>
    </row>
    <row r="22">
      <c r="A22" s="38">
        <v>21.0</v>
      </c>
      <c r="B22" s="9" t="s">
        <v>10</v>
      </c>
      <c r="C22" s="39" t="s">
        <v>105</v>
      </c>
      <c r="D22" s="40" t="s">
        <v>106</v>
      </c>
      <c r="E22" s="41">
        <v>194.0</v>
      </c>
      <c r="F22" s="42">
        <f t="shared" si="1"/>
        <v>8</v>
      </c>
    </row>
    <row r="23">
      <c r="A23" s="38">
        <v>22.0</v>
      </c>
      <c r="B23" s="9" t="s">
        <v>71</v>
      </c>
      <c r="C23" s="39" t="s">
        <v>107</v>
      </c>
      <c r="D23" s="40" t="s">
        <v>108</v>
      </c>
      <c r="E23" s="41">
        <v>186.0</v>
      </c>
      <c r="F23" s="42">
        <f t="shared" si="1"/>
        <v>3</v>
      </c>
    </row>
    <row r="24">
      <c r="A24" s="38">
        <v>23.0</v>
      </c>
      <c r="B24" s="9" t="s">
        <v>78</v>
      </c>
      <c r="C24" s="9" t="s">
        <v>109</v>
      </c>
      <c r="D24" s="40" t="s">
        <v>110</v>
      </c>
      <c r="E24" s="41">
        <v>164.0</v>
      </c>
      <c r="F24" s="42">
        <f t="shared" si="1"/>
        <v>4</v>
      </c>
    </row>
    <row r="25">
      <c r="A25" s="38">
        <v>24.0</v>
      </c>
      <c r="B25" s="9" t="s">
        <v>71</v>
      </c>
      <c r="C25" s="39" t="s">
        <v>111</v>
      </c>
      <c r="D25" s="40" t="s">
        <v>112</v>
      </c>
      <c r="E25" s="41">
        <v>163.0</v>
      </c>
      <c r="F25" s="42">
        <f t="shared" si="1"/>
        <v>4</v>
      </c>
    </row>
    <row r="26">
      <c r="A26" s="38">
        <v>25.0</v>
      </c>
      <c r="B26" s="9" t="s">
        <v>78</v>
      </c>
      <c r="C26" s="9" t="s">
        <v>113</v>
      </c>
      <c r="D26" s="40" t="s">
        <v>114</v>
      </c>
      <c r="E26" s="41">
        <v>161.0</v>
      </c>
      <c r="F26" s="42">
        <f t="shared" si="1"/>
        <v>5</v>
      </c>
    </row>
    <row r="27">
      <c r="A27" s="38">
        <v>26.0</v>
      </c>
      <c r="B27" s="9" t="s">
        <v>16</v>
      </c>
      <c r="C27" s="39" t="s">
        <v>115</v>
      </c>
      <c r="D27" s="40" t="s">
        <v>116</v>
      </c>
      <c r="E27" s="41">
        <v>148.0</v>
      </c>
      <c r="F27" s="42">
        <f t="shared" si="1"/>
        <v>1</v>
      </c>
    </row>
    <row r="28">
      <c r="A28" s="38">
        <v>27.0</v>
      </c>
      <c r="B28" s="9" t="s">
        <v>28</v>
      </c>
      <c r="C28" s="9" t="s">
        <v>117</v>
      </c>
      <c r="D28" s="40" t="s">
        <v>118</v>
      </c>
      <c r="E28" s="41">
        <v>136.0</v>
      </c>
      <c r="F28" s="42">
        <f t="shared" si="1"/>
        <v>1</v>
      </c>
    </row>
    <row r="29">
      <c r="A29" s="38">
        <v>27.0</v>
      </c>
      <c r="B29" s="9" t="s">
        <v>78</v>
      </c>
      <c r="C29" s="9" t="s">
        <v>119</v>
      </c>
      <c r="D29" s="40" t="s">
        <v>120</v>
      </c>
      <c r="E29" s="41">
        <v>136.0</v>
      </c>
      <c r="F29" s="42">
        <f t="shared" si="1"/>
        <v>6</v>
      </c>
    </row>
    <row r="30">
      <c r="A30" s="38">
        <v>27.0</v>
      </c>
      <c r="B30" s="9" t="s">
        <v>78</v>
      </c>
      <c r="C30" s="9" t="s">
        <v>121</v>
      </c>
      <c r="D30" s="40" t="s">
        <v>122</v>
      </c>
      <c r="E30" s="41">
        <v>136.0</v>
      </c>
      <c r="F30" s="42">
        <f t="shared" si="1"/>
        <v>7</v>
      </c>
    </row>
    <row r="31">
      <c r="A31" s="38">
        <v>30.0</v>
      </c>
      <c r="B31" s="9" t="s">
        <v>123</v>
      </c>
      <c r="C31" s="9" t="s">
        <v>124</v>
      </c>
      <c r="D31" s="40" t="s">
        <v>125</v>
      </c>
      <c r="E31" s="41">
        <v>133.0</v>
      </c>
      <c r="F31" s="42">
        <f t="shared" si="1"/>
        <v>1</v>
      </c>
    </row>
    <row r="32">
      <c r="A32" s="38">
        <v>31.0</v>
      </c>
      <c r="B32" s="9" t="s">
        <v>21</v>
      </c>
      <c r="C32" s="39" t="s">
        <v>126</v>
      </c>
      <c r="D32" s="40" t="s">
        <v>127</v>
      </c>
      <c r="E32" s="41">
        <v>127.0</v>
      </c>
      <c r="F32" s="42">
        <f t="shared" si="1"/>
        <v>5</v>
      </c>
    </row>
    <row r="33">
      <c r="A33" s="38">
        <v>32.0</v>
      </c>
      <c r="B33" s="9" t="s">
        <v>16</v>
      </c>
      <c r="C33" s="39" t="s">
        <v>128</v>
      </c>
      <c r="D33" s="40" t="s">
        <v>129</v>
      </c>
      <c r="E33" s="41">
        <v>123.0</v>
      </c>
      <c r="F33" s="42">
        <f t="shared" si="1"/>
        <v>2</v>
      </c>
    </row>
    <row r="34">
      <c r="A34" s="38">
        <v>32.0</v>
      </c>
      <c r="B34" s="9" t="s">
        <v>78</v>
      </c>
      <c r="C34" s="9" t="s">
        <v>130</v>
      </c>
      <c r="D34" s="40" t="s">
        <v>131</v>
      </c>
      <c r="E34" s="41">
        <v>123.0</v>
      </c>
      <c r="F34" s="42">
        <f t="shared" si="1"/>
        <v>8</v>
      </c>
    </row>
    <row r="35">
      <c r="A35" s="38">
        <v>34.0</v>
      </c>
      <c r="B35" s="9" t="s">
        <v>78</v>
      </c>
      <c r="C35" s="9" t="s">
        <v>132</v>
      </c>
      <c r="D35" s="40" t="s">
        <v>133</v>
      </c>
      <c r="E35" s="41">
        <v>115.0</v>
      </c>
      <c r="F35" s="42">
        <f t="shared" si="1"/>
        <v>9</v>
      </c>
    </row>
    <row r="36">
      <c r="A36" s="38">
        <v>35.0</v>
      </c>
      <c r="B36" s="9" t="s">
        <v>22</v>
      </c>
      <c r="C36" s="9" t="s">
        <v>134</v>
      </c>
      <c r="D36" s="40" t="s">
        <v>135</v>
      </c>
      <c r="E36" s="41">
        <v>106.0</v>
      </c>
      <c r="F36" s="42">
        <f t="shared" si="1"/>
        <v>1</v>
      </c>
    </row>
    <row r="37">
      <c r="A37" s="38">
        <v>36.0</v>
      </c>
      <c r="B37" s="9" t="s">
        <v>30</v>
      </c>
      <c r="C37" s="40" t="s">
        <v>136</v>
      </c>
      <c r="D37" s="40" t="s">
        <v>137</v>
      </c>
      <c r="E37" s="41">
        <v>100.0</v>
      </c>
      <c r="F37" s="42">
        <f t="shared" si="1"/>
        <v>1</v>
      </c>
    </row>
    <row r="38">
      <c r="A38" s="38">
        <v>36.0</v>
      </c>
      <c r="B38" s="9" t="s">
        <v>16</v>
      </c>
      <c r="C38" s="40" t="s">
        <v>138</v>
      </c>
      <c r="D38" s="40" t="s">
        <v>139</v>
      </c>
      <c r="E38" s="41">
        <v>100.0</v>
      </c>
      <c r="F38" s="42">
        <f t="shared" si="1"/>
        <v>3</v>
      </c>
    </row>
    <row r="39">
      <c r="A39" s="38">
        <v>38.0</v>
      </c>
      <c r="B39" s="9" t="s">
        <v>30</v>
      </c>
      <c r="C39" s="40" t="s">
        <v>140</v>
      </c>
      <c r="D39" s="40" t="s">
        <v>141</v>
      </c>
      <c r="E39" s="41">
        <v>96.0</v>
      </c>
      <c r="F39" s="42">
        <f t="shared" si="1"/>
        <v>2</v>
      </c>
    </row>
    <row r="40">
      <c r="A40" s="38">
        <v>38.0</v>
      </c>
      <c r="B40" s="9" t="s">
        <v>22</v>
      </c>
      <c r="C40" s="40" t="s">
        <v>142</v>
      </c>
      <c r="D40" s="40" t="s">
        <v>143</v>
      </c>
      <c r="E40" s="41">
        <v>96.0</v>
      </c>
      <c r="F40" s="42">
        <f t="shared" si="1"/>
        <v>2</v>
      </c>
    </row>
    <row r="41">
      <c r="A41" s="38">
        <v>38.0</v>
      </c>
      <c r="B41" s="9" t="s">
        <v>71</v>
      </c>
      <c r="C41" s="43" t="s">
        <v>144</v>
      </c>
      <c r="D41" s="40" t="s">
        <v>145</v>
      </c>
      <c r="E41" s="41">
        <v>96.0</v>
      </c>
      <c r="F41" s="42">
        <f t="shared" si="1"/>
        <v>5</v>
      </c>
    </row>
    <row r="42">
      <c r="A42" s="38">
        <v>41.0</v>
      </c>
      <c r="B42" s="9" t="s">
        <v>71</v>
      </c>
      <c r="C42" s="39" t="s">
        <v>146</v>
      </c>
      <c r="D42" s="40" t="s">
        <v>147</v>
      </c>
      <c r="E42" s="41">
        <v>90.0</v>
      </c>
      <c r="F42" s="42">
        <f t="shared" si="1"/>
        <v>6</v>
      </c>
    </row>
    <row r="43">
      <c r="A43" s="38">
        <v>42.0</v>
      </c>
      <c r="B43" s="9" t="s">
        <v>35</v>
      </c>
      <c r="C43" s="39" t="s">
        <v>148</v>
      </c>
      <c r="D43" s="40" t="s">
        <v>149</v>
      </c>
      <c r="E43" s="41">
        <v>83.0</v>
      </c>
      <c r="F43" s="42">
        <f t="shared" si="1"/>
        <v>3</v>
      </c>
    </row>
    <row r="44">
      <c r="A44" s="38">
        <v>42.0</v>
      </c>
      <c r="B44" s="9" t="s">
        <v>16</v>
      </c>
      <c r="C44" s="40" t="s">
        <v>150</v>
      </c>
      <c r="D44" s="40" t="s">
        <v>151</v>
      </c>
      <c r="E44" s="41">
        <v>83.0</v>
      </c>
      <c r="F44" s="42">
        <f t="shared" si="1"/>
        <v>4</v>
      </c>
    </row>
    <row r="45">
      <c r="A45" s="38">
        <v>44.0</v>
      </c>
      <c r="B45" s="9" t="s">
        <v>71</v>
      </c>
      <c r="C45" s="40" t="s">
        <v>152</v>
      </c>
      <c r="D45" s="40" t="s">
        <v>153</v>
      </c>
      <c r="E45" s="41">
        <v>82.0</v>
      </c>
      <c r="F45" s="42">
        <f t="shared" si="1"/>
        <v>7</v>
      </c>
    </row>
    <row r="46">
      <c r="A46" s="38">
        <v>45.0</v>
      </c>
      <c r="B46" s="9" t="s">
        <v>28</v>
      </c>
      <c r="C46" s="9" t="s">
        <v>154</v>
      </c>
      <c r="D46" s="40" t="s">
        <v>155</v>
      </c>
      <c r="E46" s="41">
        <v>81.0</v>
      </c>
      <c r="F46" s="42">
        <f t="shared" si="1"/>
        <v>2</v>
      </c>
    </row>
    <row r="47">
      <c r="A47" s="38">
        <v>45.0</v>
      </c>
      <c r="B47" s="9" t="s">
        <v>21</v>
      </c>
      <c r="C47" s="39" t="s">
        <v>156</v>
      </c>
      <c r="D47" s="40" t="s">
        <v>157</v>
      </c>
      <c r="E47" s="41">
        <v>81.0</v>
      </c>
      <c r="F47" s="42">
        <f t="shared" si="1"/>
        <v>6</v>
      </c>
    </row>
    <row r="48">
      <c r="A48" s="38">
        <v>47.0</v>
      </c>
      <c r="B48" s="9" t="s">
        <v>71</v>
      </c>
      <c r="C48" s="39" t="s">
        <v>158</v>
      </c>
      <c r="D48" s="40" t="s">
        <v>159</v>
      </c>
      <c r="E48" s="41">
        <v>80.0</v>
      </c>
      <c r="F48" s="42">
        <f t="shared" si="1"/>
        <v>8</v>
      </c>
    </row>
    <row r="49">
      <c r="A49" s="38">
        <v>48.0</v>
      </c>
      <c r="B49" s="9" t="s">
        <v>71</v>
      </c>
      <c r="C49" s="40" t="s">
        <v>160</v>
      </c>
      <c r="D49" s="40" t="s">
        <v>161</v>
      </c>
      <c r="E49" s="41">
        <v>79.0</v>
      </c>
      <c r="F49" s="42">
        <f t="shared" si="1"/>
        <v>9</v>
      </c>
    </row>
    <row r="50">
      <c r="A50" s="38">
        <v>48.0</v>
      </c>
      <c r="B50" s="9" t="s">
        <v>30</v>
      </c>
      <c r="C50" s="40" t="s">
        <v>162</v>
      </c>
      <c r="D50" s="40" t="s">
        <v>163</v>
      </c>
      <c r="E50" s="41">
        <v>79.0</v>
      </c>
      <c r="F50" s="42">
        <f t="shared" si="1"/>
        <v>3</v>
      </c>
    </row>
    <row r="51">
      <c r="A51" s="38">
        <v>48.0</v>
      </c>
      <c r="B51" s="9" t="s">
        <v>22</v>
      </c>
      <c r="C51" s="40" t="s">
        <v>164</v>
      </c>
      <c r="D51" s="40" t="s">
        <v>165</v>
      </c>
      <c r="E51" s="41">
        <v>79.0</v>
      </c>
      <c r="F51" s="42">
        <f t="shared" si="1"/>
        <v>3</v>
      </c>
    </row>
    <row r="52">
      <c r="A52" s="38">
        <v>51.0</v>
      </c>
      <c r="B52" s="9" t="s">
        <v>35</v>
      </c>
      <c r="C52" s="39" t="s">
        <v>166</v>
      </c>
      <c r="D52" s="40" t="s">
        <v>167</v>
      </c>
      <c r="E52" s="41">
        <v>78.0</v>
      </c>
      <c r="F52" s="42">
        <f t="shared" si="1"/>
        <v>4</v>
      </c>
    </row>
    <row r="53">
      <c r="A53" s="38">
        <v>52.0</v>
      </c>
      <c r="B53" s="9" t="s">
        <v>19</v>
      </c>
      <c r="C53" s="39" t="s">
        <v>168</v>
      </c>
      <c r="D53" s="40" t="s">
        <v>169</v>
      </c>
      <c r="E53" s="41">
        <v>76.0</v>
      </c>
      <c r="F53" s="42">
        <f t="shared" si="1"/>
        <v>3</v>
      </c>
    </row>
    <row r="54">
      <c r="A54" s="38">
        <v>53.0</v>
      </c>
      <c r="B54" s="9" t="s">
        <v>19</v>
      </c>
      <c r="C54" s="39" t="s">
        <v>170</v>
      </c>
      <c r="D54" s="40" t="s">
        <v>171</v>
      </c>
      <c r="E54" s="41">
        <v>73.0</v>
      </c>
      <c r="F54" s="42">
        <f t="shared" si="1"/>
        <v>4</v>
      </c>
    </row>
    <row r="55">
      <c r="A55" s="38">
        <v>54.0</v>
      </c>
      <c r="B55" s="9" t="s">
        <v>19</v>
      </c>
      <c r="C55" s="39" t="s">
        <v>172</v>
      </c>
      <c r="D55" s="40" t="s">
        <v>173</v>
      </c>
      <c r="E55" s="41">
        <v>70.0</v>
      </c>
      <c r="F55" s="42">
        <f t="shared" si="1"/>
        <v>5</v>
      </c>
    </row>
    <row r="56">
      <c r="A56" s="38">
        <v>54.0</v>
      </c>
      <c r="B56" s="9" t="s">
        <v>78</v>
      </c>
      <c r="C56" s="9" t="s">
        <v>174</v>
      </c>
      <c r="D56" s="40" t="s">
        <v>175</v>
      </c>
      <c r="E56" s="41">
        <v>70.0</v>
      </c>
      <c r="F56" s="42">
        <f t="shared" si="1"/>
        <v>10</v>
      </c>
    </row>
    <row r="57">
      <c r="A57" s="38">
        <v>54.0</v>
      </c>
      <c r="B57" s="9" t="s">
        <v>10</v>
      </c>
      <c r="C57" s="39" t="s">
        <v>176</v>
      </c>
      <c r="D57" s="40" t="s">
        <v>177</v>
      </c>
      <c r="E57" s="41">
        <v>70.0</v>
      </c>
      <c r="F57" s="42">
        <f t="shared" si="1"/>
        <v>9</v>
      </c>
    </row>
    <row r="58">
      <c r="A58" s="38">
        <v>57.0</v>
      </c>
      <c r="B58" s="9" t="s">
        <v>16</v>
      </c>
      <c r="C58" s="39" t="s">
        <v>178</v>
      </c>
      <c r="D58" s="40" t="s">
        <v>179</v>
      </c>
      <c r="E58" s="41">
        <v>65.0</v>
      </c>
      <c r="F58" s="42">
        <f t="shared" si="1"/>
        <v>5</v>
      </c>
    </row>
    <row r="59">
      <c r="A59" s="38">
        <v>58.0</v>
      </c>
      <c r="B59" s="9" t="s">
        <v>19</v>
      </c>
      <c r="C59" s="39" t="s">
        <v>180</v>
      </c>
      <c r="D59" s="40" t="s">
        <v>181</v>
      </c>
      <c r="E59" s="41">
        <v>60.0</v>
      </c>
      <c r="F59" s="42">
        <f t="shared" si="1"/>
        <v>6</v>
      </c>
    </row>
    <row r="60">
      <c r="A60" s="38">
        <v>58.0</v>
      </c>
      <c r="B60" s="9" t="s">
        <v>31</v>
      </c>
      <c r="C60" s="9" t="s">
        <v>182</v>
      </c>
      <c r="D60" s="40" t="s">
        <v>183</v>
      </c>
      <c r="E60" s="41">
        <v>60.0</v>
      </c>
      <c r="F60" s="42">
        <f t="shared" si="1"/>
        <v>1</v>
      </c>
    </row>
    <row r="61">
      <c r="A61" s="38">
        <v>58.0</v>
      </c>
      <c r="B61" s="9" t="s">
        <v>22</v>
      </c>
      <c r="C61" s="9" t="s">
        <v>184</v>
      </c>
      <c r="D61" s="40" t="s">
        <v>185</v>
      </c>
      <c r="E61" s="41">
        <v>60.0</v>
      </c>
      <c r="F61" s="42">
        <f t="shared" si="1"/>
        <v>4</v>
      </c>
    </row>
    <row r="62">
      <c r="A62" s="38">
        <v>58.0</v>
      </c>
      <c r="B62" s="9" t="s">
        <v>19</v>
      </c>
      <c r="C62" s="39" t="s">
        <v>186</v>
      </c>
      <c r="D62" s="40" t="s">
        <v>187</v>
      </c>
      <c r="E62" s="41">
        <v>60.0</v>
      </c>
      <c r="F62" s="42">
        <f t="shared" si="1"/>
        <v>7</v>
      </c>
    </row>
    <row r="63">
      <c r="A63" s="38">
        <v>62.0</v>
      </c>
      <c r="B63" s="9" t="s">
        <v>22</v>
      </c>
      <c r="C63" s="9" t="s">
        <v>188</v>
      </c>
      <c r="D63" s="40" t="s">
        <v>189</v>
      </c>
      <c r="E63" s="41">
        <v>57.0</v>
      </c>
      <c r="F63" s="42">
        <f t="shared" si="1"/>
        <v>5</v>
      </c>
    </row>
    <row r="64">
      <c r="A64" s="38">
        <v>62.0</v>
      </c>
      <c r="B64" s="9" t="s">
        <v>28</v>
      </c>
      <c r="C64" s="9" t="s">
        <v>190</v>
      </c>
      <c r="D64" s="40" t="s">
        <v>191</v>
      </c>
      <c r="E64" s="41">
        <v>57.0</v>
      </c>
      <c r="F64" s="42">
        <f t="shared" si="1"/>
        <v>3</v>
      </c>
    </row>
    <row r="65">
      <c r="A65" s="38">
        <v>62.0</v>
      </c>
      <c r="B65" s="9" t="s">
        <v>19</v>
      </c>
      <c r="C65" s="9" t="s">
        <v>192</v>
      </c>
      <c r="D65" s="40" t="s">
        <v>193</v>
      </c>
      <c r="E65" s="41">
        <v>57.0</v>
      </c>
      <c r="F65" s="42">
        <f t="shared" si="1"/>
        <v>8</v>
      </c>
    </row>
    <row r="66">
      <c r="A66" s="38">
        <v>62.0</v>
      </c>
      <c r="B66" s="9" t="s">
        <v>28</v>
      </c>
      <c r="C66" s="9" t="s">
        <v>194</v>
      </c>
      <c r="D66" s="40" t="s">
        <v>195</v>
      </c>
      <c r="E66" s="41">
        <v>57.0</v>
      </c>
      <c r="F66" s="42">
        <f t="shared" si="1"/>
        <v>4</v>
      </c>
    </row>
    <row r="67">
      <c r="A67" s="38">
        <v>66.0</v>
      </c>
      <c r="B67" s="9" t="s">
        <v>31</v>
      </c>
      <c r="C67" s="9" t="s">
        <v>196</v>
      </c>
      <c r="D67" s="40" t="s">
        <v>197</v>
      </c>
      <c r="E67" s="41">
        <v>56.0</v>
      </c>
      <c r="F67" s="42">
        <f t="shared" si="1"/>
        <v>2</v>
      </c>
    </row>
    <row r="68">
      <c r="A68" s="38">
        <v>66.0</v>
      </c>
      <c r="B68" s="9" t="s">
        <v>28</v>
      </c>
      <c r="C68" s="9" t="s">
        <v>198</v>
      </c>
      <c r="D68" s="40" t="s">
        <v>199</v>
      </c>
      <c r="E68" s="41">
        <v>56.0</v>
      </c>
      <c r="F68" s="42">
        <f t="shared" si="1"/>
        <v>5</v>
      </c>
    </row>
    <row r="69">
      <c r="A69" s="38">
        <v>68.0</v>
      </c>
      <c r="B69" s="9" t="s">
        <v>10</v>
      </c>
      <c r="C69" s="39" t="s">
        <v>200</v>
      </c>
      <c r="D69" s="40" t="s">
        <v>201</v>
      </c>
      <c r="E69" s="41">
        <v>54.0</v>
      </c>
      <c r="F69" s="42">
        <f t="shared" si="1"/>
        <v>10</v>
      </c>
    </row>
    <row r="70">
      <c r="A70" s="38">
        <v>69.0</v>
      </c>
      <c r="B70" s="9" t="s">
        <v>24</v>
      </c>
      <c r="C70" s="9" t="s">
        <v>202</v>
      </c>
      <c r="D70" s="40" t="s">
        <v>203</v>
      </c>
      <c r="E70" s="41">
        <v>52.0</v>
      </c>
      <c r="F70" s="42">
        <f t="shared" si="1"/>
        <v>1</v>
      </c>
    </row>
    <row r="71">
      <c r="A71" s="38">
        <v>70.0</v>
      </c>
      <c r="B71" s="9" t="s">
        <v>78</v>
      </c>
      <c r="C71" s="9" t="s">
        <v>294</v>
      </c>
      <c r="D71" s="40" t="s">
        <v>295</v>
      </c>
      <c r="E71" s="41">
        <v>51.0</v>
      </c>
      <c r="F71" s="47">
        <f t="shared" si="1"/>
        <v>11</v>
      </c>
    </row>
    <row r="72">
      <c r="A72" s="38">
        <v>70.0</v>
      </c>
      <c r="B72" s="9" t="s">
        <v>35</v>
      </c>
      <c r="C72" s="39" t="s">
        <v>204</v>
      </c>
      <c r="D72" s="40" t="s">
        <v>205</v>
      </c>
      <c r="E72" s="41">
        <v>51.0</v>
      </c>
      <c r="F72" s="42">
        <f t="shared" si="1"/>
        <v>5</v>
      </c>
    </row>
    <row r="73">
      <c r="A73" s="38">
        <v>72.0</v>
      </c>
      <c r="B73" s="9" t="s">
        <v>71</v>
      </c>
      <c r="C73" s="43" t="s">
        <v>206</v>
      </c>
      <c r="D73" s="40" t="s">
        <v>207</v>
      </c>
      <c r="E73" s="41">
        <v>46.0</v>
      </c>
      <c r="F73" s="42">
        <f t="shared" si="1"/>
        <v>10</v>
      </c>
    </row>
    <row r="74">
      <c r="A74" s="38">
        <v>73.0</v>
      </c>
      <c r="B74" s="9" t="s">
        <v>16</v>
      </c>
      <c r="C74" s="40" t="s">
        <v>208</v>
      </c>
      <c r="D74" s="40" t="s">
        <v>209</v>
      </c>
      <c r="E74" s="41">
        <v>44.0</v>
      </c>
      <c r="F74" s="42">
        <f t="shared" si="1"/>
        <v>6</v>
      </c>
    </row>
    <row r="75">
      <c r="A75" s="38">
        <v>73.0</v>
      </c>
      <c r="B75" s="9" t="s">
        <v>22</v>
      </c>
      <c r="C75" s="9" t="s">
        <v>210</v>
      </c>
      <c r="D75" s="40" t="s">
        <v>211</v>
      </c>
      <c r="E75" s="41">
        <v>44.0</v>
      </c>
      <c r="F75" s="42">
        <f t="shared" si="1"/>
        <v>6</v>
      </c>
    </row>
    <row r="76">
      <c r="A76" s="38">
        <v>73.0</v>
      </c>
      <c r="B76" s="9" t="s">
        <v>19</v>
      </c>
      <c r="C76" s="39" t="s">
        <v>212</v>
      </c>
      <c r="D76" s="40" t="s">
        <v>213</v>
      </c>
      <c r="E76" s="41">
        <v>44.0</v>
      </c>
      <c r="F76" s="42">
        <f t="shared" si="1"/>
        <v>9</v>
      </c>
    </row>
    <row r="77">
      <c r="A77" s="38">
        <v>76.0</v>
      </c>
      <c r="B77" s="9" t="s">
        <v>30</v>
      </c>
      <c r="C77" s="9" t="s">
        <v>214</v>
      </c>
      <c r="D77" s="40" t="s">
        <v>215</v>
      </c>
      <c r="E77" s="41">
        <v>42.0</v>
      </c>
      <c r="F77" s="42">
        <f t="shared" si="1"/>
        <v>4</v>
      </c>
    </row>
    <row r="78">
      <c r="A78" s="38">
        <v>77.0</v>
      </c>
      <c r="B78" s="9" t="s">
        <v>19</v>
      </c>
      <c r="C78" s="39" t="s">
        <v>216</v>
      </c>
      <c r="D78" s="40" t="s">
        <v>217</v>
      </c>
      <c r="E78" s="41">
        <v>41.0</v>
      </c>
      <c r="F78" s="42">
        <f t="shared" si="1"/>
        <v>10</v>
      </c>
    </row>
    <row r="79">
      <c r="A79" s="38">
        <v>78.0</v>
      </c>
      <c r="B79" s="9" t="s">
        <v>16</v>
      </c>
      <c r="C79" s="43" t="s">
        <v>218</v>
      </c>
      <c r="D79" s="40" t="s">
        <v>219</v>
      </c>
      <c r="E79" s="41">
        <v>40.0</v>
      </c>
      <c r="F79" s="42">
        <f t="shared" si="1"/>
        <v>7</v>
      </c>
    </row>
    <row r="80">
      <c r="A80" s="38">
        <v>78.0</v>
      </c>
      <c r="B80" s="9" t="s">
        <v>16</v>
      </c>
      <c r="C80" s="39" t="s">
        <v>220</v>
      </c>
      <c r="D80" s="40" t="s">
        <v>221</v>
      </c>
      <c r="E80" s="41">
        <v>40.0</v>
      </c>
      <c r="F80" s="42">
        <f t="shared" si="1"/>
        <v>8</v>
      </c>
    </row>
    <row r="81">
      <c r="A81" s="38">
        <v>80.0</v>
      </c>
      <c r="B81" s="9" t="s">
        <v>78</v>
      </c>
      <c r="C81" s="9" t="s">
        <v>296</v>
      </c>
      <c r="D81" s="40" t="s">
        <v>297</v>
      </c>
      <c r="E81" s="41">
        <v>36.0</v>
      </c>
      <c r="F81" s="47">
        <f t="shared" si="1"/>
        <v>12</v>
      </c>
    </row>
    <row r="82">
      <c r="A82" s="38">
        <v>80.0</v>
      </c>
      <c r="B82" s="9" t="s">
        <v>24</v>
      </c>
      <c r="C82" s="9" t="s">
        <v>222</v>
      </c>
      <c r="D82" s="40" t="s">
        <v>223</v>
      </c>
      <c r="E82" s="41">
        <v>36.0</v>
      </c>
      <c r="F82" s="42">
        <f t="shared" si="1"/>
        <v>2</v>
      </c>
    </row>
    <row r="83">
      <c r="A83" s="38">
        <v>80.0</v>
      </c>
      <c r="B83" s="9" t="s">
        <v>28</v>
      </c>
      <c r="C83" s="9" t="s">
        <v>224</v>
      </c>
      <c r="D83" s="40" t="s">
        <v>225</v>
      </c>
      <c r="E83" s="41">
        <v>36.0</v>
      </c>
      <c r="F83" s="42">
        <f t="shared" si="1"/>
        <v>6</v>
      </c>
    </row>
    <row r="84">
      <c r="A84" s="38">
        <v>80.0</v>
      </c>
      <c r="B84" s="9" t="s">
        <v>19</v>
      </c>
      <c r="C84" s="39" t="s">
        <v>298</v>
      </c>
      <c r="D84" s="40" t="s">
        <v>299</v>
      </c>
      <c r="E84" s="41">
        <v>36.0</v>
      </c>
      <c r="F84" s="47">
        <f t="shared" si="1"/>
        <v>11</v>
      </c>
    </row>
    <row r="85">
      <c r="A85" s="38">
        <v>84.0</v>
      </c>
      <c r="B85" s="9" t="s">
        <v>78</v>
      </c>
      <c r="C85" s="9" t="s">
        <v>300</v>
      </c>
      <c r="D85" s="40" t="s">
        <v>301</v>
      </c>
      <c r="E85" s="41">
        <v>35.0</v>
      </c>
      <c r="F85" s="47">
        <f t="shared" si="1"/>
        <v>13</v>
      </c>
    </row>
    <row r="86">
      <c r="A86" s="38">
        <v>84.0</v>
      </c>
      <c r="B86" s="9" t="s">
        <v>28</v>
      </c>
      <c r="C86" s="9" t="s">
        <v>226</v>
      </c>
      <c r="D86" s="40" t="s">
        <v>227</v>
      </c>
      <c r="E86" s="41">
        <v>35.0</v>
      </c>
      <c r="F86" s="42">
        <f t="shared" si="1"/>
        <v>7</v>
      </c>
    </row>
    <row r="87">
      <c r="A87" s="38">
        <v>86.0</v>
      </c>
      <c r="B87" s="9" t="s">
        <v>78</v>
      </c>
      <c r="C87" s="9" t="s">
        <v>302</v>
      </c>
      <c r="D87" s="40" t="s">
        <v>303</v>
      </c>
      <c r="E87" s="41">
        <v>30.0</v>
      </c>
      <c r="F87" s="47">
        <f t="shared" si="1"/>
        <v>14</v>
      </c>
    </row>
    <row r="88">
      <c r="A88" s="38">
        <v>86.0</v>
      </c>
      <c r="B88" s="9" t="s">
        <v>24</v>
      </c>
      <c r="C88" s="9" t="s">
        <v>228</v>
      </c>
      <c r="D88" s="40" t="s">
        <v>229</v>
      </c>
      <c r="E88" s="41">
        <v>30.0</v>
      </c>
      <c r="F88" s="42">
        <f t="shared" si="1"/>
        <v>3</v>
      </c>
    </row>
    <row r="89">
      <c r="A89" s="38">
        <v>86.0</v>
      </c>
      <c r="B89" s="9" t="s">
        <v>31</v>
      </c>
      <c r="C89" s="9" t="s">
        <v>230</v>
      </c>
      <c r="D89" s="40" t="s">
        <v>231</v>
      </c>
      <c r="E89" s="41">
        <v>30.0</v>
      </c>
      <c r="F89" s="42">
        <f t="shared" si="1"/>
        <v>3</v>
      </c>
    </row>
    <row r="90">
      <c r="A90" s="38">
        <v>86.0</v>
      </c>
      <c r="B90" s="9" t="s">
        <v>78</v>
      </c>
      <c r="C90" s="9" t="s">
        <v>304</v>
      </c>
      <c r="D90" s="40" t="s">
        <v>305</v>
      </c>
      <c r="E90" s="41">
        <v>30.0</v>
      </c>
      <c r="F90" s="47">
        <f t="shared" si="1"/>
        <v>15</v>
      </c>
    </row>
    <row r="91">
      <c r="A91" s="38">
        <v>86.0</v>
      </c>
      <c r="B91" s="9" t="s">
        <v>22</v>
      </c>
      <c r="C91" s="9" t="s">
        <v>232</v>
      </c>
      <c r="D91" s="40" t="s">
        <v>233</v>
      </c>
      <c r="E91" s="41">
        <v>30.0</v>
      </c>
      <c r="F91" s="42">
        <f t="shared" si="1"/>
        <v>7</v>
      </c>
    </row>
    <row r="92">
      <c r="A92" s="38">
        <v>86.0</v>
      </c>
      <c r="B92" s="9" t="s">
        <v>31</v>
      </c>
      <c r="C92" s="9" t="s">
        <v>234</v>
      </c>
      <c r="D92" s="40" t="s">
        <v>235</v>
      </c>
      <c r="E92" s="41">
        <v>30.0</v>
      </c>
      <c r="F92" s="42">
        <f t="shared" si="1"/>
        <v>4</v>
      </c>
    </row>
    <row r="93">
      <c r="A93" s="38">
        <v>92.0</v>
      </c>
      <c r="B93" s="9" t="s">
        <v>16</v>
      </c>
      <c r="C93" s="43" t="s">
        <v>236</v>
      </c>
      <c r="D93" s="40" t="s">
        <v>237</v>
      </c>
      <c r="E93" s="41">
        <v>27.0</v>
      </c>
      <c r="F93" s="42">
        <f t="shared" si="1"/>
        <v>9</v>
      </c>
    </row>
    <row r="94">
      <c r="A94" s="38">
        <v>93.0</v>
      </c>
      <c r="B94" s="9" t="s">
        <v>16</v>
      </c>
      <c r="C94" s="39" t="s">
        <v>238</v>
      </c>
      <c r="D94" s="40" t="s">
        <v>239</v>
      </c>
      <c r="E94" s="41">
        <v>26.0</v>
      </c>
      <c r="F94" s="42">
        <f t="shared" si="1"/>
        <v>10</v>
      </c>
    </row>
    <row r="95">
      <c r="A95" s="38">
        <v>93.0</v>
      </c>
      <c r="B95" s="9" t="s">
        <v>31</v>
      </c>
      <c r="C95" s="9" t="s">
        <v>240</v>
      </c>
      <c r="D95" s="40" t="s">
        <v>241</v>
      </c>
      <c r="E95" s="41">
        <v>26.0</v>
      </c>
      <c r="F95" s="42">
        <f t="shared" si="1"/>
        <v>5</v>
      </c>
    </row>
    <row r="96">
      <c r="A96" s="38">
        <v>95.0</v>
      </c>
      <c r="B96" s="9" t="s">
        <v>19</v>
      </c>
      <c r="C96" s="39" t="s">
        <v>306</v>
      </c>
      <c r="D96" s="40" t="s">
        <v>307</v>
      </c>
      <c r="E96" s="41">
        <v>24.0</v>
      </c>
      <c r="F96" s="47">
        <f t="shared" si="1"/>
        <v>12</v>
      </c>
    </row>
    <row r="97">
      <c r="A97" s="38">
        <v>96.0</v>
      </c>
      <c r="B97" s="9" t="s">
        <v>33</v>
      </c>
      <c r="C97" s="9" t="s">
        <v>242</v>
      </c>
      <c r="D97" s="40" t="s">
        <v>243</v>
      </c>
      <c r="E97" s="41">
        <v>20.0</v>
      </c>
      <c r="F97" s="42">
        <f t="shared" si="1"/>
        <v>1</v>
      </c>
    </row>
    <row r="98">
      <c r="A98" s="38">
        <v>96.0</v>
      </c>
      <c r="B98" s="9" t="s">
        <v>19</v>
      </c>
      <c r="C98" s="39" t="s">
        <v>308</v>
      </c>
      <c r="D98" s="40" t="s">
        <v>309</v>
      </c>
      <c r="E98" s="41">
        <v>20.0</v>
      </c>
      <c r="F98" s="47">
        <f t="shared" si="1"/>
        <v>13</v>
      </c>
    </row>
    <row r="99">
      <c r="A99" s="38">
        <v>96.0</v>
      </c>
      <c r="B99" s="9" t="s">
        <v>19</v>
      </c>
      <c r="C99" s="40" t="s">
        <v>310</v>
      </c>
      <c r="D99" s="40" t="s">
        <v>311</v>
      </c>
      <c r="E99" s="41">
        <v>20.0</v>
      </c>
      <c r="F99" s="47">
        <f t="shared" si="1"/>
        <v>14</v>
      </c>
    </row>
    <row r="100">
      <c r="A100" s="38">
        <v>96.0</v>
      </c>
      <c r="B100" s="9" t="s">
        <v>123</v>
      </c>
      <c r="C100" s="9" t="s">
        <v>244</v>
      </c>
      <c r="D100" s="40" t="s">
        <v>245</v>
      </c>
      <c r="E100" s="41">
        <v>20.0</v>
      </c>
      <c r="F100" s="42">
        <f t="shared" si="1"/>
        <v>2</v>
      </c>
    </row>
    <row r="101">
      <c r="A101" s="38">
        <v>100.0</v>
      </c>
      <c r="B101" s="9" t="s">
        <v>28</v>
      </c>
      <c r="C101" s="9" t="s">
        <v>246</v>
      </c>
      <c r="D101" s="40" t="s">
        <v>247</v>
      </c>
      <c r="E101" s="41">
        <v>16.0</v>
      </c>
      <c r="F101" s="42">
        <f t="shared" si="1"/>
        <v>8</v>
      </c>
    </row>
    <row r="102">
      <c r="A102" s="38">
        <v>100.0</v>
      </c>
      <c r="B102" s="9" t="s">
        <v>22</v>
      </c>
      <c r="C102" s="9" t="s">
        <v>248</v>
      </c>
      <c r="D102" s="44" t="s">
        <v>249</v>
      </c>
      <c r="E102" s="8">
        <v>16.0</v>
      </c>
      <c r="F102" s="42">
        <f t="shared" si="1"/>
        <v>8</v>
      </c>
    </row>
    <row r="103">
      <c r="A103" s="38">
        <v>100.0</v>
      </c>
      <c r="B103" s="9" t="s">
        <v>28</v>
      </c>
      <c r="C103" s="9" t="s">
        <v>250</v>
      </c>
      <c r="D103" s="40" t="s">
        <v>251</v>
      </c>
      <c r="E103" s="41">
        <v>16.0</v>
      </c>
      <c r="F103" s="42">
        <f t="shared" si="1"/>
        <v>9</v>
      </c>
    </row>
    <row r="104">
      <c r="A104" s="38">
        <v>103.0</v>
      </c>
      <c r="B104" s="9" t="s">
        <v>35</v>
      </c>
      <c r="C104" s="39" t="s">
        <v>252</v>
      </c>
      <c r="D104" s="40" t="s">
        <v>253</v>
      </c>
      <c r="E104" s="41">
        <v>10.0</v>
      </c>
      <c r="F104" s="42">
        <f t="shared" si="1"/>
        <v>6</v>
      </c>
    </row>
    <row r="105">
      <c r="A105" s="38">
        <v>103.0</v>
      </c>
      <c r="B105" s="9" t="s">
        <v>30</v>
      </c>
      <c r="C105" s="43" t="s">
        <v>254</v>
      </c>
      <c r="D105" s="40" t="s">
        <v>255</v>
      </c>
      <c r="E105" s="41">
        <v>10.0</v>
      </c>
      <c r="F105" s="42">
        <f t="shared" si="1"/>
        <v>5</v>
      </c>
    </row>
    <row r="106">
      <c r="A106" s="38">
        <v>103.0</v>
      </c>
      <c r="B106" s="9" t="s">
        <v>28</v>
      </c>
      <c r="C106" s="9" t="s">
        <v>256</v>
      </c>
      <c r="D106" s="40" t="s">
        <v>257</v>
      </c>
      <c r="E106" s="41">
        <v>10.0</v>
      </c>
      <c r="F106" s="42">
        <f t="shared" si="1"/>
        <v>10</v>
      </c>
    </row>
    <row r="107">
      <c r="A107" s="38">
        <v>103.0</v>
      </c>
      <c r="B107" s="9" t="s">
        <v>24</v>
      </c>
      <c r="C107" s="9" t="s">
        <v>258</v>
      </c>
      <c r="D107" s="40" t="s">
        <v>259</v>
      </c>
      <c r="E107" s="41">
        <v>10.0</v>
      </c>
      <c r="F107" s="42">
        <f t="shared" si="1"/>
        <v>4</v>
      </c>
    </row>
    <row r="108">
      <c r="A108" s="38">
        <v>103.0</v>
      </c>
      <c r="B108" s="9" t="s">
        <v>28</v>
      </c>
      <c r="C108" s="9" t="s">
        <v>312</v>
      </c>
      <c r="D108" s="40" t="s">
        <v>313</v>
      </c>
      <c r="E108" s="41">
        <v>10.0</v>
      </c>
      <c r="F108" s="47">
        <f t="shared" si="1"/>
        <v>11</v>
      </c>
    </row>
    <row r="109">
      <c r="A109" s="38">
        <v>103.0</v>
      </c>
      <c r="B109" s="9" t="s">
        <v>28</v>
      </c>
      <c r="C109" s="9" t="s">
        <v>314</v>
      </c>
      <c r="D109" s="40" t="s">
        <v>315</v>
      </c>
      <c r="E109" s="41">
        <v>10.0</v>
      </c>
      <c r="F109" s="47">
        <f t="shared" si="1"/>
        <v>12</v>
      </c>
    </row>
    <row r="110">
      <c r="A110" s="38">
        <v>103.0</v>
      </c>
      <c r="B110" s="9" t="s">
        <v>22</v>
      </c>
      <c r="C110" s="9" t="s">
        <v>260</v>
      </c>
      <c r="D110" s="44" t="s">
        <v>261</v>
      </c>
      <c r="E110" s="8">
        <v>10.0</v>
      </c>
      <c r="F110" s="42">
        <f t="shared" si="1"/>
        <v>9</v>
      </c>
    </row>
    <row r="111">
      <c r="A111" s="38">
        <v>103.0</v>
      </c>
      <c r="B111" s="9" t="s">
        <v>22</v>
      </c>
      <c r="C111" s="40" t="s">
        <v>262</v>
      </c>
      <c r="D111" s="44" t="s">
        <v>263</v>
      </c>
      <c r="E111" s="41">
        <v>10.0</v>
      </c>
      <c r="F111" s="42">
        <f t="shared" si="1"/>
        <v>10</v>
      </c>
    </row>
    <row r="112">
      <c r="A112" s="38">
        <v>103.0</v>
      </c>
      <c r="B112" s="9" t="s">
        <v>33</v>
      </c>
      <c r="C112" s="9" t="s">
        <v>264</v>
      </c>
      <c r="D112" s="40" t="s">
        <v>265</v>
      </c>
      <c r="E112" s="41">
        <v>10.0</v>
      </c>
      <c r="F112" s="42">
        <f t="shared" si="1"/>
        <v>2</v>
      </c>
    </row>
    <row r="113">
      <c r="A113" s="38">
        <v>112.0</v>
      </c>
      <c r="B113" s="9" t="s">
        <v>28</v>
      </c>
      <c r="C113" s="9" t="s">
        <v>316</v>
      </c>
      <c r="D113" s="40" t="s">
        <v>317</v>
      </c>
      <c r="E113" s="41">
        <v>6.0</v>
      </c>
      <c r="F113" s="47">
        <f t="shared" si="1"/>
        <v>13</v>
      </c>
    </row>
    <row r="114">
      <c r="A114" s="38">
        <v>112.0</v>
      </c>
      <c r="B114" s="9" t="s">
        <v>123</v>
      </c>
      <c r="C114" s="9" t="s">
        <v>266</v>
      </c>
      <c r="D114" s="40" t="s">
        <v>267</v>
      </c>
      <c r="E114" s="41">
        <v>6.0</v>
      </c>
      <c r="F114" s="42">
        <f t="shared" si="1"/>
        <v>3</v>
      </c>
    </row>
    <row r="115">
      <c r="A115" s="38">
        <v>112.0</v>
      </c>
      <c r="B115" s="9" t="s">
        <v>28</v>
      </c>
      <c r="C115" s="9" t="s">
        <v>318</v>
      </c>
      <c r="D115" s="40" t="s">
        <v>319</v>
      </c>
      <c r="E115" s="41">
        <v>6.0</v>
      </c>
      <c r="F115" s="47">
        <f t="shared" si="1"/>
        <v>14</v>
      </c>
    </row>
    <row r="116">
      <c r="A116" s="38">
        <v>115.0</v>
      </c>
      <c r="B116" s="9" t="s">
        <v>16</v>
      </c>
      <c r="C116" s="39" t="s">
        <v>320</v>
      </c>
      <c r="D116" s="40" t="s">
        <v>321</v>
      </c>
      <c r="E116" s="41">
        <v>0.0</v>
      </c>
      <c r="F116" s="47">
        <f t="shared" si="1"/>
        <v>11</v>
      </c>
    </row>
    <row r="117">
      <c r="A117" s="38">
        <v>115.0</v>
      </c>
      <c r="B117" s="9" t="s">
        <v>22</v>
      </c>
      <c r="C117" s="40" t="s">
        <v>322</v>
      </c>
      <c r="D117" s="40" t="s">
        <v>323</v>
      </c>
      <c r="E117" s="41">
        <v>0.0</v>
      </c>
      <c r="F117" s="47">
        <f t="shared" si="1"/>
        <v>11</v>
      </c>
    </row>
    <row r="118">
      <c r="A118" s="38">
        <v>115.0</v>
      </c>
      <c r="B118" s="9" t="s">
        <v>31</v>
      </c>
      <c r="C118" s="9" t="s">
        <v>268</v>
      </c>
      <c r="D118" s="40" t="s">
        <v>269</v>
      </c>
      <c r="E118" s="41">
        <v>0.0</v>
      </c>
      <c r="F118" s="42">
        <f t="shared" si="1"/>
        <v>6</v>
      </c>
    </row>
    <row r="119">
      <c r="A119" s="38">
        <v>115.0</v>
      </c>
      <c r="B119" s="9" t="s">
        <v>30</v>
      </c>
      <c r="C119" s="40" t="s">
        <v>270</v>
      </c>
      <c r="D119" s="40" t="s">
        <v>271</v>
      </c>
      <c r="E119" s="41">
        <v>0.0</v>
      </c>
      <c r="F119" s="42">
        <f t="shared" si="1"/>
        <v>6</v>
      </c>
    </row>
    <row r="120">
      <c r="A120" s="38">
        <v>115.0</v>
      </c>
      <c r="B120" s="9" t="s">
        <v>30</v>
      </c>
      <c r="C120" s="43" t="s">
        <v>272</v>
      </c>
      <c r="D120" s="40" t="s">
        <v>273</v>
      </c>
      <c r="E120" s="41">
        <v>0.0</v>
      </c>
      <c r="F120" s="42">
        <f t="shared" si="1"/>
        <v>7</v>
      </c>
    </row>
    <row r="121">
      <c r="A121" s="38">
        <v>115.0</v>
      </c>
      <c r="B121" s="9" t="s">
        <v>30</v>
      </c>
      <c r="C121" s="9" t="s">
        <v>274</v>
      </c>
      <c r="D121" s="40" t="s">
        <v>275</v>
      </c>
      <c r="E121" s="41">
        <v>0.0</v>
      </c>
      <c r="F121" s="42">
        <f t="shared" si="1"/>
        <v>8</v>
      </c>
    </row>
    <row r="122">
      <c r="A122" s="38">
        <v>115.0</v>
      </c>
      <c r="B122" s="9" t="s">
        <v>33</v>
      </c>
      <c r="C122" s="9" t="s">
        <v>276</v>
      </c>
      <c r="D122" s="40" t="s">
        <v>277</v>
      </c>
      <c r="E122" s="41">
        <v>0.0</v>
      </c>
      <c r="F122" s="42">
        <f t="shared" si="1"/>
        <v>3</v>
      </c>
    </row>
    <row r="123">
      <c r="A123" s="38">
        <v>115.0</v>
      </c>
      <c r="B123" s="9" t="s">
        <v>16</v>
      </c>
      <c r="C123" s="39" t="s">
        <v>324</v>
      </c>
      <c r="D123" s="40" t="s">
        <v>325</v>
      </c>
      <c r="E123" s="41">
        <v>0.0</v>
      </c>
      <c r="F123" s="47">
        <f t="shared" si="1"/>
        <v>12</v>
      </c>
    </row>
    <row r="124">
      <c r="A124" s="38">
        <v>115.0</v>
      </c>
      <c r="B124" s="9" t="s">
        <v>31</v>
      </c>
      <c r="C124" s="9" t="s">
        <v>278</v>
      </c>
      <c r="D124" s="40" t="s">
        <v>279</v>
      </c>
      <c r="E124" s="41">
        <v>0.0</v>
      </c>
      <c r="F124" s="42">
        <f t="shared" si="1"/>
        <v>7</v>
      </c>
    </row>
    <row r="125">
      <c r="A125" s="38">
        <v>115.0</v>
      </c>
      <c r="B125" s="9" t="s">
        <v>24</v>
      </c>
      <c r="C125" s="9" t="s">
        <v>280</v>
      </c>
      <c r="D125" s="44" t="s">
        <v>281</v>
      </c>
      <c r="E125" s="41">
        <v>0.0</v>
      </c>
      <c r="F125" s="42">
        <f t="shared" si="1"/>
        <v>5</v>
      </c>
    </row>
    <row r="126">
      <c r="A126" s="38">
        <v>115.0</v>
      </c>
      <c r="B126" s="9" t="s">
        <v>28</v>
      </c>
      <c r="C126" s="43" t="s">
        <v>326</v>
      </c>
      <c r="D126" s="44" t="s">
        <v>327</v>
      </c>
      <c r="E126" s="41">
        <v>0.0</v>
      </c>
      <c r="F126" s="47">
        <f t="shared" si="1"/>
        <v>15</v>
      </c>
    </row>
    <row r="127">
      <c r="A127" s="38">
        <v>115.0</v>
      </c>
      <c r="B127" s="9" t="s">
        <v>24</v>
      </c>
      <c r="C127" s="9" t="s">
        <v>282</v>
      </c>
      <c r="D127" s="44" t="s">
        <v>283</v>
      </c>
      <c r="E127" s="41">
        <v>0.0</v>
      </c>
      <c r="F127" s="42">
        <f t="shared" si="1"/>
        <v>6</v>
      </c>
    </row>
    <row r="128">
      <c r="A128" s="38">
        <v>115.0</v>
      </c>
      <c r="B128" s="9" t="s">
        <v>123</v>
      </c>
      <c r="C128" s="9" t="s">
        <v>284</v>
      </c>
      <c r="D128" s="44" t="s">
        <v>285</v>
      </c>
      <c r="E128" s="41">
        <v>0.0</v>
      </c>
      <c r="F128" s="42">
        <f t="shared" si="1"/>
        <v>4</v>
      </c>
    </row>
    <row r="129">
      <c r="A129" s="38">
        <v>115.0</v>
      </c>
      <c r="B129" s="9" t="s">
        <v>33</v>
      </c>
      <c r="C129" s="9" t="s">
        <v>286</v>
      </c>
      <c r="D129" s="40" t="s">
        <v>287</v>
      </c>
      <c r="E129" s="41">
        <v>0.0</v>
      </c>
      <c r="F129" s="42">
        <f t="shared" si="1"/>
        <v>4</v>
      </c>
    </row>
    <row r="130">
      <c r="A130" s="38">
        <v>115.0</v>
      </c>
      <c r="B130" s="9" t="s">
        <v>123</v>
      </c>
      <c r="C130" s="9" t="s">
        <v>288</v>
      </c>
      <c r="D130" s="40" t="s">
        <v>289</v>
      </c>
      <c r="E130" s="41">
        <v>0.0</v>
      </c>
      <c r="F130" s="42">
        <f t="shared" si="1"/>
        <v>5</v>
      </c>
    </row>
    <row r="131">
      <c r="A131" s="38">
        <v>115.0</v>
      </c>
      <c r="B131" s="9" t="s">
        <v>22</v>
      </c>
      <c r="C131" s="9" t="s">
        <v>328</v>
      </c>
      <c r="D131" s="48" t="s">
        <v>329</v>
      </c>
      <c r="E131" s="8">
        <v>0.0</v>
      </c>
      <c r="F131" s="47">
        <f t="shared" si="1"/>
        <v>12</v>
      </c>
    </row>
    <row r="132">
      <c r="A132" s="38">
        <v>115.0</v>
      </c>
      <c r="B132" s="9" t="s">
        <v>35</v>
      </c>
      <c r="C132" s="39" t="s">
        <v>290</v>
      </c>
      <c r="D132" s="40" t="s">
        <v>291</v>
      </c>
      <c r="E132" s="41">
        <v>0.0</v>
      </c>
      <c r="F132" s="42">
        <f t="shared" si="1"/>
        <v>7</v>
      </c>
    </row>
    <row r="133">
      <c r="A133" s="38">
        <v>115.0</v>
      </c>
      <c r="B133" s="9" t="s">
        <v>24</v>
      </c>
      <c r="C133" s="9" t="s">
        <v>292</v>
      </c>
      <c r="D133" s="40" t="s">
        <v>293</v>
      </c>
      <c r="E133" s="41">
        <v>0.0</v>
      </c>
      <c r="F133" s="42">
        <f t="shared" si="1"/>
        <v>7</v>
      </c>
    </row>
    <row r="134">
      <c r="A134" s="38">
        <v>115.0</v>
      </c>
      <c r="B134" s="9" t="s">
        <v>22</v>
      </c>
      <c r="C134" s="9" t="s">
        <v>330</v>
      </c>
      <c r="D134" s="40" t="s">
        <v>331</v>
      </c>
      <c r="E134" s="41">
        <v>0.0</v>
      </c>
      <c r="F134" s="47">
        <f t="shared" si="1"/>
        <v>13</v>
      </c>
    </row>
    <row r="135">
      <c r="B135" s="9" t="s">
        <v>33</v>
      </c>
      <c r="C135" s="9" t="s">
        <v>332</v>
      </c>
      <c r="D135" s="40" t="s">
        <v>333</v>
      </c>
      <c r="E135" s="41">
        <v>0.0</v>
      </c>
      <c r="F135" s="9" t="s">
        <v>334</v>
      </c>
    </row>
    <row r="136">
      <c r="B136" s="9" t="s">
        <v>19</v>
      </c>
      <c r="C136" s="40" t="s">
        <v>335</v>
      </c>
      <c r="D136" s="40" t="s">
        <v>336</v>
      </c>
      <c r="E136" s="41">
        <v>0.0</v>
      </c>
      <c r="F136" s="9" t="s">
        <v>334</v>
      </c>
    </row>
    <row r="137">
      <c r="B137" s="9" t="s">
        <v>24</v>
      </c>
      <c r="C137" s="40" t="s">
        <v>337</v>
      </c>
      <c r="D137" s="40" t="s">
        <v>338</v>
      </c>
      <c r="E137" s="41">
        <v>0.0</v>
      </c>
      <c r="F137" s="9" t="s">
        <v>334</v>
      </c>
    </row>
    <row r="138">
      <c r="B138" s="9" t="s">
        <v>22</v>
      </c>
      <c r="C138" s="40" t="s">
        <v>339</v>
      </c>
      <c r="D138" s="40" t="s">
        <v>340</v>
      </c>
      <c r="E138" s="41">
        <v>0.0</v>
      </c>
      <c r="F138" s="9" t="s">
        <v>334</v>
      </c>
    </row>
    <row r="139">
      <c r="B139" s="9" t="s">
        <v>22</v>
      </c>
      <c r="C139" s="40" t="s">
        <v>341</v>
      </c>
      <c r="D139" s="40" t="s">
        <v>341</v>
      </c>
      <c r="E139" s="41">
        <v>0.0</v>
      </c>
      <c r="F139" s="9" t="s">
        <v>334</v>
      </c>
    </row>
    <row r="140">
      <c r="C140" s="5"/>
      <c r="D140" s="5"/>
      <c r="E140" s="6"/>
    </row>
    <row r="141">
      <c r="C141" s="5"/>
      <c r="D141" s="5"/>
      <c r="E141" s="6"/>
    </row>
    <row r="142">
      <c r="C142" s="49"/>
      <c r="D142" s="49"/>
      <c r="E142" s="6"/>
    </row>
    <row r="143">
      <c r="C143" s="5"/>
      <c r="D143" s="5"/>
      <c r="E143" s="6"/>
    </row>
    <row r="144">
      <c r="C144" s="5"/>
      <c r="D144" s="5"/>
      <c r="E144" s="6"/>
    </row>
    <row r="145">
      <c r="C145" s="5"/>
      <c r="D145" s="5"/>
      <c r="E145" s="6"/>
    </row>
    <row r="146">
      <c r="C146" s="5"/>
      <c r="D146" s="5"/>
      <c r="E146" s="6"/>
    </row>
    <row r="147">
      <c r="C147" s="5"/>
      <c r="D147" s="5"/>
      <c r="E147" s="6"/>
    </row>
    <row r="148">
      <c r="C148" s="5"/>
      <c r="D148" s="5"/>
      <c r="E148" s="6"/>
    </row>
    <row r="149">
      <c r="C149" s="5"/>
      <c r="D149" s="5"/>
      <c r="E149" s="6"/>
    </row>
    <row r="150">
      <c r="C150" s="5"/>
      <c r="D150" s="5"/>
      <c r="E150" s="6"/>
    </row>
    <row r="151">
      <c r="C151" s="5"/>
      <c r="D151" s="5"/>
      <c r="E151" s="50"/>
    </row>
    <row r="152">
      <c r="C152" s="5"/>
      <c r="D152" s="51"/>
      <c r="E152" s="50"/>
    </row>
    <row r="153">
      <c r="C153" s="5"/>
      <c r="D153" s="5"/>
      <c r="E153" s="50"/>
    </row>
    <row r="154">
      <c r="C154" s="52"/>
      <c r="D154" s="52"/>
      <c r="E154" s="50"/>
    </row>
    <row r="155">
      <c r="C155" s="52"/>
      <c r="D155" s="52"/>
      <c r="E155" s="50"/>
    </row>
    <row r="156">
      <c r="C156" s="52"/>
      <c r="D156" s="52"/>
      <c r="E156" s="50"/>
    </row>
    <row r="157">
      <c r="C157" s="5"/>
      <c r="D157" s="5"/>
      <c r="E157" s="50"/>
    </row>
    <row r="158">
      <c r="C158" s="5"/>
      <c r="D158" s="5"/>
      <c r="E158" s="5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35.38"/>
  </cols>
  <sheetData>
    <row r="1">
      <c r="A1" s="53" t="s">
        <v>342</v>
      </c>
      <c r="B1" s="53" t="s">
        <v>343</v>
      </c>
      <c r="C1" s="53" t="s">
        <v>59</v>
      </c>
      <c r="D1" s="53" t="s">
        <v>344</v>
      </c>
      <c r="E1" s="53" t="s">
        <v>345</v>
      </c>
      <c r="F1" s="53" t="s">
        <v>346</v>
      </c>
      <c r="G1" s="53" t="s">
        <v>347</v>
      </c>
      <c r="H1" s="53" t="s">
        <v>348</v>
      </c>
    </row>
    <row r="2">
      <c r="A2" s="54">
        <v>1.0</v>
      </c>
      <c r="B2" s="53" t="s">
        <v>64</v>
      </c>
      <c r="C2" s="53" t="s">
        <v>349</v>
      </c>
      <c r="D2" s="54">
        <v>100.0</v>
      </c>
      <c r="E2" s="54">
        <v>100.0</v>
      </c>
      <c r="F2" s="54">
        <v>100.0</v>
      </c>
      <c r="G2" s="54">
        <v>100.0</v>
      </c>
      <c r="H2" s="54">
        <v>400.0</v>
      </c>
    </row>
    <row r="3">
      <c r="A3" s="54">
        <v>1.0</v>
      </c>
      <c r="B3" s="53" t="s">
        <v>66</v>
      </c>
      <c r="C3" s="53" t="s">
        <v>65</v>
      </c>
      <c r="D3" s="54">
        <v>100.0</v>
      </c>
      <c r="E3" s="54">
        <v>100.0</v>
      </c>
      <c r="F3" s="54">
        <v>100.0</v>
      </c>
      <c r="G3" s="54">
        <v>100.0</v>
      </c>
      <c r="H3" s="54">
        <v>400.0</v>
      </c>
    </row>
    <row r="4">
      <c r="A4" s="54">
        <v>1.0</v>
      </c>
      <c r="B4" s="53" t="s">
        <v>68</v>
      </c>
      <c r="C4" s="53" t="s">
        <v>350</v>
      </c>
      <c r="D4" s="54">
        <v>100.0</v>
      </c>
      <c r="E4" s="54">
        <v>100.0</v>
      </c>
      <c r="F4" s="54">
        <v>100.0</v>
      </c>
      <c r="G4" s="54">
        <v>100.0</v>
      </c>
      <c r="H4" s="54">
        <v>400.0</v>
      </c>
    </row>
    <row r="5">
      <c r="A5" s="54">
        <v>1.0</v>
      </c>
      <c r="B5" s="53" t="s">
        <v>70</v>
      </c>
      <c r="C5" s="53" t="s">
        <v>351</v>
      </c>
      <c r="D5" s="54">
        <v>100.0</v>
      </c>
      <c r="E5" s="54">
        <v>100.0</v>
      </c>
      <c r="F5" s="54">
        <v>100.0</v>
      </c>
      <c r="G5" s="54">
        <v>100.0</v>
      </c>
      <c r="H5" s="54">
        <v>400.0</v>
      </c>
    </row>
    <row r="6">
      <c r="A6" s="54">
        <v>1.0</v>
      </c>
      <c r="B6" s="53" t="s">
        <v>73</v>
      </c>
      <c r="C6" s="53" t="s">
        <v>72</v>
      </c>
      <c r="D6" s="54">
        <v>100.0</v>
      </c>
      <c r="E6" s="54">
        <v>100.0</v>
      </c>
      <c r="F6" s="54">
        <v>100.0</v>
      </c>
      <c r="G6" s="54">
        <v>100.0</v>
      </c>
      <c r="H6" s="54">
        <v>400.0</v>
      </c>
    </row>
    <row r="7">
      <c r="A7" s="54">
        <v>1.0</v>
      </c>
      <c r="B7" s="53" t="s">
        <v>75</v>
      </c>
      <c r="C7" s="53" t="s">
        <v>74</v>
      </c>
      <c r="D7" s="54">
        <v>100.0</v>
      </c>
      <c r="E7" s="54">
        <v>100.0</v>
      </c>
      <c r="F7" s="54">
        <v>100.0</v>
      </c>
      <c r="G7" s="54">
        <v>100.0</v>
      </c>
      <c r="H7" s="54">
        <v>400.0</v>
      </c>
    </row>
    <row r="8">
      <c r="A8" s="54">
        <v>7.0</v>
      </c>
      <c r="B8" s="53" t="s">
        <v>77</v>
      </c>
      <c r="C8" s="53" t="s">
        <v>76</v>
      </c>
      <c r="D8" s="54">
        <v>100.0</v>
      </c>
      <c r="E8" s="54">
        <v>100.0</v>
      </c>
      <c r="F8" s="54">
        <v>77.0</v>
      </c>
      <c r="G8" s="54">
        <v>100.0</v>
      </c>
      <c r="H8" s="54">
        <v>377.0</v>
      </c>
    </row>
    <row r="9">
      <c r="A9" s="54">
        <v>8.0</v>
      </c>
      <c r="B9" s="53" t="s">
        <v>80</v>
      </c>
      <c r="C9" s="53" t="s">
        <v>352</v>
      </c>
      <c r="D9" s="54">
        <v>100.0</v>
      </c>
      <c r="E9" s="54">
        <v>70.0</v>
      </c>
      <c r="F9" s="54">
        <v>100.0</v>
      </c>
      <c r="G9" s="54">
        <v>100.0</v>
      </c>
      <c r="H9" s="54">
        <v>370.0</v>
      </c>
    </row>
    <row r="10">
      <c r="A10" s="54">
        <v>9.0</v>
      </c>
      <c r="B10" s="53" t="s">
        <v>82</v>
      </c>
      <c r="C10" s="53" t="s">
        <v>81</v>
      </c>
      <c r="D10" s="54">
        <v>54.0</v>
      </c>
      <c r="E10" s="54">
        <v>100.0</v>
      </c>
      <c r="F10" s="54">
        <v>100.0</v>
      </c>
      <c r="G10" s="54">
        <v>100.0</v>
      </c>
      <c r="H10" s="54">
        <v>354.0</v>
      </c>
    </row>
    <row r="11">
      <c r="A11" s="54">
        <v>10.0</v>
      </c>
      <c r="B11" s="53" t="s">
        <v>84</v>
      </c>
      <c r="C11" s="53" t="s">
        <v>83</v>
      </c>
      <c r="D11" s="54">
        <v>51.0</v>
      </c>
      <c r="E11" s="54">
        <v>100.0</v>
      </c>
      <c r="F11" s="54">
        <v>100.0</v>
      </c>
      <c r="G11" s="54">
        <v>100.0</v>
      </c>
      <c r="H11" s="54">
        <v>351.0</v>
      </c>
    </row>
    <row r="12">
      <c r="A12" s="54">
        <v>11.0</v>
      </c>
      <c r="B12" s="53" t="s">
        <v>86</v>
      </c>
      <c r="C12" s="53" t="s">
        <v>85</v>
      </c>
      <c r="D12" s="54">
        <v>100.0</v>
      </c>
      <c r="E12" s="54">
        <v>100.0</v>
      </c>
      <c r="F12" s="54">
        <v>47.0</v>
      </c>
      <c r="G12" s="54">
        <v>100.0</v>
      </c>
      <c r="H12" s="54">
        <v>347.0</v>
      </c>
    </row>
    <row r="13">
      <c r="A13" s="54">
        <v>12.0</v>
      </c>
      <c r="B13" s="53" t="s">
        <v>88</v>
      </c>
      <c r="C13" s="53" t="s">
        <v>87</v>
      </c>
      <c r="D13" s="54">
        <v>100.0</v>
      </c>
      <c r="E13" s="54">
        <v>100.0</v>
      </c>
      <c r="F13" s="54">
        <v>62.0</v>
      </c>
      <c r="G13" s="54">
        <v>65.0</v>
      </c>
      <c r="H13" s="54">
        <v>327.0</v>
      </c>
    </row>
    <row r="14">
      <c r="A14" s="54">
        <v>13.0</v>
      </c>
      <c r="B14" s="53" t="s">
        <v>90</v>
      </c>
      <c r="C14" s="53" t="s">
        <v>353</v>
      </c>
      <c r="D14" s="54">
        <v>0.0</v>
      </c>
      <c r="E14" s="54">
        <v>100.0</v>
      </c>
      <c r="F14" s="54">
        <v>100.0</v>
      </c>
      <c r="G14" s="54">
        <v>100.0</v>
      </c>
      <c r="H14" s="54">
        <v>300.0</v>
      </c>
    </row>
    <row r="15">
      <c r="A15" s="54">
        <v>13.0</v>
      </c>
      <c r="B15" s="53" t="s">
        <v>92</v>
      </c>
      <c r="C15" s="53" t="s">
        <v>354</v>
      </c>
      <c r="D15" s="54">
        <v>0.0</v>
      </c>
      <c r="E15" s="54">
        <v>100.0</v>
      </c>
      <c r="F15" s="54">
        <v>100.0</v>
      </c>
      <c r="G15" s="54">
        <v>100.0</v>
      </c>
      <c r="H15" s="54">
        <v>300.0</v>
      </c>
    </row>
    <row r="16">
      <c r="A16" s="54">
        <v>15.0</v>
      </c>
      <c r="B16" s="53" t="s">
        <v>94</v>
      </c>
      <c r="C16" s="53" t="s">
        <v>355</v>
      </c>
      <c r="D16" s="54">
        <v>75.0</v>
      </c>
      <c r="E16" s="54">
        <v>30.0</v>
      </c>
      <c r="F16" s="54">
        <v>53.0</v>
      </c>
      <c r="G16" s="54">
        <v>100.0</v>
      </c>
      <c r="H16" s="54">
        <v>258.0</v>
      </c>
    </row>
    <row r="17">
      <c r="A17" s="54">
        <v>16.0</v>
      </c>
      <c r="B17" s="53" t="s">
        <v>96</v>
      </c>
      <c r="C17" s="53" t="s">
        <v>356</v>
      </c>
      <c r="E17" s="54">
        <v>100.0</v>
      </c>
      <c r="F17" s="54">
        <v>53.0</v>
      </c>
      <c r="G17" s="54">
        <v>100.0</v>
      </c>
      <c r="H17" s="54">
        <v>253.0</v>
      </c>
    </row>
    <row r="18">
      <c r="A18" s="54">
        <v>16.0</v>
      </c>
      <c r="B18" s="53" t="s">
        <v>98</v>
      </c>
      <c r="C18" s="53" t="s">
        <v>97</v>
      </c>
      <c r="D18" s="54">
        <v>0.0</v>
      </c>
      <c r="E18" s="54">
        <v>100.0</v>
      </c>
      <c r="F18" s="54">
        <v>53.0</v>
      </c>
      <c r="G18" s="54">
        <v>100.0</v>
      </c>
      <c r="H18" s="54">
        <v>253.0</v>
      </c>
    </row>
    <row r="19">
      <c r="A19" s="54">
        <v>18.0</v>
      </c>
      <c r="B19" s="53" t="s">
        <v>100</v>
      </c>
      <c r="C19" s="53" t="s">
        <v>357</v>
      </c>
      <c r="D19" s="54">
        <v>100.0</v>
      </c>
      <c r="E19" s="54">
        <v>100.0</v>
      </c>
      <c r="F19" s="54">
        <v>0.0</v>
      </c>
      <c r="G19" s="54">
        <v>40.0</v>
      </c>
      <c r="H19" s="54">
        <v>240.0</v>
      </c>
    </row>
    <row r="20">
      <c r="A20" s="54">
        <v>19.0</v>
      </c>
      <c r="B20" s="53" t="s">
        <v>102</v>
      </c>
      <c r="C20" s="53" t="s">
        <v>358</v>
      </c>
      <c r="D20" s="54">
        <v>9.0</v>
      </c>
      <c r="E20" s="54">
        <v>100.0</v>
      </c>
      <c r="F20" s="54">
        <v>47.0</v>
      </c>
      <c r="G20" s="54">
        <v>65.0</v>
      </c>
      <c r="H20" s="54">
        <v>221.0</v>
      </c>
    </row>
    <row r="21">
      <c r="A21" s="54">
        <v>20.0</v>
      </c>
      <c r="B21" s="53" t="s">
        <v>104</v>
      </c>
      <c r="C21" s="53" t="s">
        <v>359</v>
      </c>
      <c r="D21" s="54">
        <v>51.0</v>
      </c>
      <c r="E21" s="54">
        <v>30.0</v>
      </c>
      <c r="F21" s="54">
        <v>77.0</v>
      </c>
      <c r="G21" s="54">
        <v>40.0</v>
      </c>
      <c r="H21" s="54">
        <v>198.0</v>
      </c>
    </row>
    <row r="22">
      <c r="A22" s="54">
        <v>21.0</v>
      </c>
      <c r="B22" s="53" t="s">
        <v>106</v>
      </c>
      <c r="C22" s="53" t="s">
        <v>105</v>
      </c>
      <c r="D22" s="54">
        <v>11.0</v>
      </c>
      <c r="E22" s="54">
        <v>30.0</v>
      </c>
      <c r="F22" s="54">
        <v>53.0</v>
      </c>
      <c r="G22" s="54">
        <v>100.0</v>
      </c>
      <c r="H22" s="54">
        <v>194.0</v>
      </c>
    </row>
    <row r="23">
      <c r="A23" s="54">
        <v>22.0</v>
      </c>
      <c r="B23" s="53" t="s">
        <v>108</v>
      </c>
      <c r="C23" s="53" t="s">
        <v>360</v>
      </c>
      <c r="D23" s="54">
        <v>9.0</v>
      </c>
      <c r="E23" s="54">
        <v>70.0</v>
      </c>
      <c r="F23" s="54">
        <v>62.0</v>
      </c>
      <c r="G23" s="54">
        <v>45.0</v>
      </c>
      <c r="H23" s="54">
        <v>186.0</v>
      </c>
    </row>
    <row r="24">
      <c r="A24" s="54">
        <v>23.0</v>
      </c>
      <c r="B24" s="53" t="s">
        <v>110</v>
      </c>
      <c r="C24" s="53" t="s">
        <v>361</v>
      </c>
      <c r="D24" s="54">
        <v>11.0</v>
      </c>
      <c r="E24" s="54">
        <v>0.0</v>
      </c>
      <c r="F24" s="54">
        <v>53.0</v>
      </c>
      <c r="G24" s="54">
        <v>100.0</v>
      </c>
      <c r="H24" s="54">
        <v>164.0</v>
      </c>
    </row>
    <row r="25">
      <c r="A25" s="54">
        <v>24.0</v>
      </c>
      <c r="B25" s="53" t="s">
        <v>112</v>
      </c>
      <c r="C25" s="53" t="s">
        <v>362</v>
      </c>
      <c r="D25" s="54">
        <v>51.0</v>
      </c>
      <c r="E25" s="54">
        <v>10.0</v>
      </c>
      <c r="F25" s="54">
        <v>62.0</v>
      </c>
      <c r="G25" s="54">
        <v>40.0</v>
      </c>
      <c r="H25" s="54">
        <v>163.0</v>
      </c>
    </row>
    <row r="26">
      <c r="A26" s="54">
        <v>25.0</v>
      </c>
      <c r="B26" s="53" t="s">
        <v>114</v>
      </c>
      <c r="C26" s="53" t="s">
        <v>363</v>
      </c>
      <c r="D26" s="54">
        <v>0.0</v>
      </c>
      <c r="E26" s="54">
        <v>100.0</v>
      </c>
      <c r="F26" s="54">
        <v>6.0</v>
      </c>
      <c r="G26" s="54">
        <v>55.0</v>
      </c>
      <c r="H26" s="54">
        <v>161.0</v>
      </c>
    </row>
    <row r="27">
      <c r="A27" s="54">
        <v>26.0</v>
      </c>
      <c r="B27" s="53" t="s">
        <v>116</v>
      </c>
      <c r="C27" s="53" t="s">
        <v>364</v>
      </c>
      <c r="D27" s="54">
        <v>51.0</v>
      </c>
      <c r="E27" s="54">
        <v>30.0</v>
      </c>
      <c r="F27" s="54">
        <v>47.0</v>
      </c>
      <c r="G27" s="54">
        <v>20.0</v>
      </c>
      <c r="H27" s="54">
        <v>148.0</v>
      </c>
    </row>
    <row r="28">
      <c r="A28" s="54">
        <v>27.0</v>
      </c>
      <c r="B28" s="53" t="s">
        <v>118</v>
      </c>
      <c r="C28" s="53" t="s">
        <v>365</v>
      </c>
      <c r="D28" s="54">
        <v>100.0</v>
      </c>
      <c r="E28" s="54">
        <v>30.0</v>
      </c>
      <c r="F28" s="54">
        <v>6.0</v>
      </c>
      <c r="G28" s="55"/>
      <c r="H28" s="54">
        <v>136.0</v>
      </c>
    </row>
    <row r="29">
      <c r="A29" s="54">
        <v>27.0</v>
      </c>
      <c r="B29" s="53" t="s">
        <v>120</v>
      </c>
      <c r="C29" s="53" t="s">
        <v>366</v>
      </c>
      <c r="E29" s="54">
        <v>30.0</v>
      </c>
      <c r="F29" s="54">
        <v>6.0</v>
      </c>
      <c r="G29" s="54">
        <v>100.0</v>
      </c>
      <c r="H29" s="54">
        <v>136.0</v>
      </c>
    </row>
    <row r="30">
      <c r="A30" s="54">
        <v>27.0</v>
      </c>
      <c r="B30" s="53" t="s">
        <v>122</v>
      </c>
      <c r="C30" s="53" t="s">
        <v>367</v>
      </c>
      <c r="E30" s="54">
        <v>30.0</v>
      </c>
      <c r="F30" s="54">
        <v>6.0</v>
      </c>
      <c r="G30" s="54">
        <v>100.0</v>
      </c>
      <c r="H30" s="54">
        <v>136.0</v>
      </c>
    </row>
    <row r="31">
      <c r="A31" s="54">
        <v>30.0</v>
      </c>
      <c r="B31" s="53" t="s">
        <v>125</v>
      </c>
      <c r="C31" s="53" t="s">
        <v>368</v>
      </c>
      <c r="D31" s="54">
        <v>0.0</v>
      </c>
      <c r="E31" s="54">
        <v>70.0</v>
      </c>
      <c r="F31" s="54">
        <v>53.0</v>
      </c>
      <c r="G31" s="54">
        <v>10.0</v>
      </c>
      <c r="H31" s="54">
        <v>133.0</v>
      </c>
    </row>
    <row r="32">
      <c r="A32" s="54">
        <v>31.0</v>
      </c>
      <c r="B32" s="53" t="s">
        <v>127</v>
      </c>
      <c r="C32" s="53" t="s">
        <v>369</v>
      </c>
      <c r="D32" s="54">
        <v>51.0</v>
      </c>
      <c r="E32" s="54">
        <v>30.0</v>
      </c>
      <c r="F32" s="54">
        <v>6.0</v>
      </c>
      <c r="G32" s="54">
        <v>40.0</v>
      </c>
      <c r="H32" s="54">
        <v>127.0</v>
      </c>
    </row>
    <row r="33">
      <c r="A33" s="54">
        <v>32.0</v>
      </c>
      <c r="B33" s="53" t="s">
        <v>129</v>
      </c>
      <c r="C33" s="53" t="s">
        <v>128</v>
      </c>
      <c r="D33" s="54">
        <v>20.0</v>
      </c>
      <c r="E33" s="54">
        <v>30.0</v>
      </c>
      <c r="F33" s="54">
        <v>53.0</v>
      </c>
      <c r="G33" s="54">
        <v>20.0</v>
      </c>
      <c r="H33" s="54">
        <v>123.0</v>
      </c>
    </row>
    <row r="34">
      <c r="A34" s="54">
        <v>32.0</v>
      </c>
      <c r="B34" s="53" t="s">
        <v>131</v>
      </c>
      <c r="C34" s="53" t="s">
        <v>370</v>
      </c>
      <c r="D34" s="54">
        <v>0.0</v>
      </c>
      <c r="E34" s="54">
        <v>30.0</v>
      </c>
      <c r="F34" s="54">
        <v>53.0</v>
      </c>
      <c r="G34" s="54">
        <v>40.0</v>
      </c>
      <c r="H34" s="54">
        <v>123.0</v>
      </c>
    </row>
    <row r="35">
      <c r="A35" s="54">
        <v>34.0</v>
      </c>
      <c r="B35" s="53" t="s">
        <v>133</v>
      </c>
      <c r="C35" s="53" t="s">
        <v>371</v>
      </c>
      <c r="D35" s="54">
        <v>40.0</v>
      </c>
      <c r="E35" s="54">
        <v>30.0</v>
      </c>
      <c r="F35" s="55"/>
      <c r="G35" s="54">
        <v>45.0</v>
      </c>
      <c r="H35" s="54">
        <v>115.0</v>
      </c>
    </row>
    <row r="36">
      <c r="A36" s="54">
        <v>35.0</v>
      </c>
      <c r="B36" s="53" t="s">
        <v>135</v>
      </c>
      <c r="C36" s="53" t="s">
        <v>372</v>
      </c>
      <c r="E36" s="54">
        <v>100.0</v>
      </c>
      <c r="F36" s="54">
        <v>6.0</v>
      </c>
      <c r="G36" s="54">
        <v>0.0</v>
      </c>
      <c r="H36" s="54">
        <v>106.0</v>
      </c>
    </row>
    <row r="37">
      <c r="A37" s="54">
        <v>36.0</v>
      </c>
      <c r="B37" s="53" t="s">
        <v>137</v>
      </c>
      <c r="C37" s="53" t="s">
        <v>136</v>
      </c>
      <c r="E37" s="55"/>
      <c r="F37" s="54">
        <v>0.0</v>
      </c>
      <c r="G37" s="54">
        <v>100.0</v>
      </c>
      <c r="H37" s="54">
        <v>100.0</v>
      </c>
    </row>
    <row r="38">
      <c r="A38" s="54">
        <v>36.0</v>
      </c>
      <c r="B38" s="53" t="s">
        <v>139</v>
      </c>
      <c r="C38" s="53" t="s">
        <v>138</v>
      </c>
      <c r="D38" s="55"/>
      <c r="E38" s="55"/>
      <c r="F38" s="54">
        <v>0.0</v>
      </c>
      <c r="G38" s="54">
        <v>100.0</v>
      </c>
      <c r="H38" s="54">
        <v>100.0</v>
      </c>
    </row>
    <row r="39">
      <c r="A39" s="54">
        <v>38.0</v>
      </c>
      <c r="B39" s="53" t="s">
        <v>141</v>
      </c>
      <c r="C39" s="53" t="s">
        <v>140</v>
      </c>
      <c r="D39" s="54">
        <v>20.0</v>
      </c>
      <c r="E39" s="54">
        <v>30.0</v>
      </c>
      <c r="F39" s="54">
        <v>6.0</v>
      </c>
      <c r="G39" s="54">
        <v>40.0</v>
      </c>
      <c r="H39" s="54">
        <v>96.0</v>
      </c>
    </row>
    <row r="40">
      <c r="A40" s="54">
        <v>38.0</v>
      </c>
      <c r="B40" s="53" t="s">
        <v>143</v>
      </c>
      <c r="C40" s="53" t="s">
        <v>142</v>
      </c>
      <c r="D40" s="54">
        <v>20.0</v>
      </c>
      <c r="E40" s="54">
        <v>30.0</v>
      </c>
      <c r="F40" s="54">
        <v>6.0</v>
      </c>
      <c r="G40" s="54">
        <v>40.0</v>
      </c>
      <c r="H40" s="54">
        <v>96.0</v>
      </c>
    </row>
    <row r="41">
      <c r="A41" s="54">
        <v>38.0</v>
      </c>
      <c r="B41" s="53" t="s">
        <v>145</v>
      </c>
      <c r="C41" s="53" t="s">
        <v>373</v>
      </c>
      <c r="D41" s="54">
        <v>40.0</v>
      </c>
      <c r="E41" s="54">
        <v>30.0</v>
      </c>
      <c r="F41" s="54">
        <v>6.0</v>
      </c>
      <c r="G41" s="54">
        <v>20.0</v>
      </c>
      <c r="H41" s="54">
        <v>96.0</v>
      </c>
    </row>
    <row r="42">
      <c r="A42" s="54">
        <v>41.0</v>
      </c>
      <c r="B42" s="56" t="s">
        <v>147</v>
      </c>
      <c r="C42" s="53" t="s">
        <v>146</v>
      </c>
      <c r="D42" s="54">
        <v>0.0</v>
      </c>
      <c r="E42" s="54">
        <v>70.0</v>
      </c>
      <c r="F42" s="54">
        <v>0.0</v>
      </c>
      <c r="G42" s="54">
        <v>20.0</v>
      </c>
      <c r="H42" s="54">
        <v>90.0</v>
      </c>
    </row>
    <row r="43">
      <c r="A43" s="54">
        <v>42.0</v>
      </c>
      <c r="B43" s="53" t="s">
        <v>149</v>
      </c>
      <c r="C43" s="53" t="s">
        <v>148</v>
      </c>
      <c r="D43" s="54">
        <v>0.0</v>
      </c>
      <c r="E43" s="54">
        <v>30.0</v>
      </c>
      <c r="F43" s="54">
        <v>53.0</v>
      </c>
      <c r="G43" s="55"/>
      <c r="H43" s="54">
        <v>83.0</v>
      </c>
    </row>
    <row r="44">
      <c r="A44" s="54">
        <v>42.0</v>
      </c>
      <c r="B44" s="53" t="s">
        <v>151</v>
      </c>
      <c r="C44" s="53" t="s">
        <v>150</v>
      </c>
      <c r="D44" s="54">
        <v>48.0</v>
      </c>
      <c r="E44" s="55"/>
      <c r="F44" s="54">
        <v>0.0</v>
      </c>
      <c r="G44" s="54">
        <v>35.0</v>
      </c>
      <c r="H44" s="54">
        <v>83.0</v>
      </c>
    </row>
    <row r="45">
      <c r="A45" s="54">
        <v>44.0</v>
      </c>
      <c r="B45" s="53" t="s">
        <v>153</v>
      </c>
      <c r="C45" s="53" t="s">
        <v>152</v>
      </c>
      <c r="D45" s="54">
        <v>0.0</v>
      </c>
      <c r="E45" s="54">
        <v>0.0</v>
      </c>
      <c r="F45" s="54">
        <v>62.0</v>
      </c>
      <c r="G45" s="54">
        <v>20.0</v>
      </c>
      <c r="H45" s="54">
        <v>82.0</v>
      </c>
    </row>
    <row r="46">
      <c r="A46" s="54">
        <v>45.0</v>
      </c>
      <c r="B46" s="53" t="s">
        <v>155</v>
      </c>
      <c r="C46" s="53" t="s">
        <v>374</v>
      </c>
      <c r="D46" s="54">
        <v>45.0</v>
      </c>
      <c r="E46" s="54">
        <v>30.0</v>
      </c>
      <c r="F46" s="54">
        <v>6.0</v>
      </c>
      <c r="G46" s="55"/>
      <c r="H46" s="54">
        <v>81.0</v>
      </c>
    </row>
    <row r="47">
      <c r="A47" s="54">
        <v>45.0</v>
      </c>
      <c r="B47" s="53" t="s">
        <v>157</v>
      </c>
      <c r="C47" s="53" t="s">
        <v>375</v>
      </c>
      <c r="D47" s="54">
        <v>51.0</v>
      </c>
      <c r="E47" s="54">
        <v>30.0</v>
      </c>
      <c r="F47" s="55"/>
      <c r="G47" s="55"/>
      <c r="H47" s="54">
        <v>81.0</v>
      </c>
    </row>
    <row r="48">
      <c r="A48" s="54">
        <v>47.0</v>
      </c>
      <c r="B48" s="53" t="s">
        <v>159</v>
      </c>
      <c r="C48" s="53" t="s">
        <v>158</v>
      </c>
      <c r="D48" s="54">
        <v>3.0</v>
      </c>
      <c r="E48" s="55"/>
      <c r="F48" s="54">
        <v>77.0</v>
      </c>
      <c r="G48" s="55"/>
      <c r="H48" s="54">
        <v>80.0</v>
      </c>
    </row>
    <row r="49">
      <c r="A49" s="54">
        <v>48.0</v>
      </c>
      <c r="B49" s="53" t="s">
        <v>161</v>
      </c>
      <c r="C49" s="53" t="s">
        <v>160</v>
      </c>
      <c r="D49" s="54">
        <v>3.0</v>
      </c>
      <c r="E49" s="54">
        <v>30.0</v>
      </c>
      <c r="F49" s="54">
        <v>6.0</v>
      </c>
      <c r="G49" s="54">
        <v>40.0</v>
      </c>
      <c r="H49" s="54">
        <v>79.0</v>
      </c>
    </row>
    <row r="50">
      <c r="A50" s="54">
        <v>48.0</v>
      </c>
      <c r="B50" s="53" t="s">
        <v>163</v>
      </c>
      <c r="C50" s="53" t="s">
        <v>162</v>
      </c>
      <c r="D50" s="54">
        <v>9.0</v>
      </c>
      <c r="E50" s="54">
        <v>30.0</v>
      </c>
      <c r="F50" s="54">
        <v>0.0</v>
      </c>
      <c r="G50" s="54">
        <v>40.0</v>
      </c>
      <c r="H50" s="54">
        <v>79.0</v>
      </c>
    </row>
    <row r="51">
      <c r="A51" s="54">
        <v>48.0</v>
      </c>
      <c r="B51" s="53" t="s">
        <v>165</v>
      </c>
      <c r="C51" s="53" t="s">
        <v>164</v>
      </c>
      <c r="D51" s="54">
        <v>3.0</v>
      </c>
      <c r="E51" s="54">
        <v>30.0</v>
      </c>
      <c r="F51" s="54">
        <v>6.0</v>
      </c>
      <c r="G51" s="54">
        <v>40.0</v>
      </c>
      <c r="H51" s="54">
        <v>79.0</v>
      </c>
    </row>
    <row r="52">
      <c r="A52" s="54">
        <v>51.0</v>
      </c>
      <c r="B52" s="53" t="s">
        <v>167</v>
      </c>
      <c r="C52" s="53" t="s">
        <v>376</v>
      </c>
      <c r="D52" s="55"/>
      <c r="E52" s="54">
        <v>20.0</v>
      </c>
      <c r="F52" s="54">
        <v>53.0</v>
      </c>
      <c r="G52" s="54">
        <v>5.0</v>
      </c>
      <c r="H52" s="54">
        <v>78.0</v>
      </c>
    </row>
    <row r="53">
      <c r="A53" s="54">
        <v>52.0</v>
      </c>
      <c r="B53" s="53" t="s">
        <v>169</v>
      </c>
      <c r="C53" s="53" t="s">
        <v>377</v>
      </c>
      <c r="E53" s="54">
        <v>30.0</v>
      </c>
      <c r="F53" s="54">
        <v>6.0</v>
      </c>
      <c r="G53" s="54">
        <v>40.0</v>
      </c>
      <c r="H53" s="54">
        <v>76.0</v>
      </c>
    </row>
    <row r="54">
      <c r="A54" s="54">
        <v>53.0</v>
      </c>
      <c r="B54" s="53" t="s">
        <v>171</v>
      </c>
      <c r="C54" s="53" t="s">
        <v>378</v>
      </c>
      <c r="D54" s="54">
        <v>3.0</v>
      </c>
      <c r="E54" s="54">
        <v>30.0</v>
      </c>
      <c r="F54" s="54">
        <v>0.0</v>
      </c>
      <c r="G54" s="54">
        <v>40.0</v>
      </c>
      <c r="H54" s="54">
        <v>73.0</v>
      </c>
    </row>
    <row r="55">
      <c r="A55" s="54">
        <v>54.0</v>
      </c>
      <c r="B55" s="53" t="s">
        <v>173</v>
      </c>
      <c r="C55" s="53" t="s">
        <v>379</v>
      </c>
      <c r="E55" s="54">
        <v>30.0</v>
      </c>
      <c r="F55" s="55"/>
      <c r="G55" s="54">
        <v>40.0</v>
      </c>
      <c r="H55" s="54">
        <v>70.0</v>
      </c>
    </row>
    <row r="56">
      <c r="A56" s="54">
        <v>54.0</v>
      </c>
      <c r="B56" s="53" t="s">
        <v>175</v>
      </c>
      <c r="C56" s="53" t="s">
        <v>380</v>
      </c>
      <c r="D56" s="55"/>
      <c r="E56" s="54">
        <v>70.0</v>
      </c>
      <c r="F56" s="55"/>
      <c r="G56" s="55"/>
      <c r="H56" s="54">
        <v>70.0</v>
      </c>
    </row>
    <row r="57">
      <c r="A57" s="54">
        <v>54.0</v>
      </c>
      <c r="B57" s="53" t="s">
        <v>177</v>
      </c>
      <c r="C57" s="53" t="s">
        <v>176</v>
      </c>
      <c r="D57" s="54">
        <v>34.0</v>
      </c>
      <c r="E57" s="55"/>
      <c r="F57" s="54">
        <v>6.0</v>
      </c>
      <c r="G57" s="54">
        <v>30.0</v>
      </c>
      <c r="H57" s="54">
        <v>70.0</v>
      </c>
    </row>
    <row r="58">
      <c r="A58" s="54">
        <v>57.0</v>
      </c>
      <c r="B58" s="53" t="s">
        <v>179</v>
      </c>
      <c r="C58" s="53" t="s">
        <v>178</v>
      </c>
      <c r="D58" s="54">
        <v>20.0</v>
      </c>
      <c r="E58" s="54">
        <v>30.0</v>
      </c>
      <c r="F58" s="55"/>
      <c r="G58" s="54">
        <v>15.0</v>
      </c>
      <c r="H58" s="54">
        <v>65.0</v>
      </c>
    </row>
    <row r="59">
      <c r="A59" s="54">
        <v>58.0</v>
      </c>
      <c r="B59" s="53" t="s">
        <v>181</v>
      </c>
      <c r="C59" s="53" t="s">
        <v>381</v>
      </c>
      <c r="D59" s="54">
        <v>0.0</v>
      </c>
      <c r="E59" s="54">
        <v>30.0</v>
      </c>
      <c r="F59" s="55"/>
      <c r="G59" s="54">
        <v>30.0</v>
      </c>
      <c r="H59" s="54">
        <v>60.0</v>
      </c>
    </row>
    <row r="60">
      <c r="A60" s="54">
        <v>58.0</v>
      </c>
      <c r="B60" s="53" t="s">
        <v>183</v>
      </c>
      <c r="C60" s="53" t="s">
        <v>182</v>
      </c>
      <c r="D60" s="54">
        <v>20.0</v>
      </c>
      <c r="E60" s="55"/>
      <c r="F60" s="54">
        <v>0.0</v>
      </c>
      <c r="G60" s="54">
        <v>40.0</v>
      </c>
      <c r="H60" s="54">
        <v>60.0</v>
      </c>
    </row>
    <row r="61">
      <c r="A61" s="54">
        <v>58.0</v>
      </c>
      <c r="B61" s="53" t="s">
        <v>185</v>
      </c>
      <c r="C61" s="53" t="s">
        <v>382</v>
      </c>
      <c r="E61" s="54">
        <v>30.0</v>
      </c>
      <c r="F61" s="55"/>
      <c r="G61" s="54">
        <v>30.0</v>
      </c>
      <c r="H61" s="54">
        <v>60.0</v>
      </c>
    </row>
    <row r="62">
      <c r="A62" s="54">
        <v>58.0</v>
      </c>
      <c r="B62" s="53" t="s">
        <v>187</v>
      </c>
      <c r="C62" s="53" t="s">
        <v>383</v>
      </c>
      <c r="D62" s="54">
        <v>20.0</v>
      </c>
      <c r="E62" s="54">
        <v>30.0</v>
      </c>
      <c r="F62" s="54">
        <v>0.0</v>
      </c>
      <c r="G62" s="54">
        <v>10.0</v>
      </c>
      <c r="H62" s="54">
        <v>60.0</v>
      </c>
    </row>
    <row r="63">
      <c r="A63" s="54">
        <v>62.0</v>
      </c>
      <c r="B63" s="53" t="s">
        <v>189</v>
      </c>
      <c r="C63" s="53" t="s">
        <v>384</v>
      </c>
      <c r="D63" s="54">
        <v>11.0</v>
      </c>
      <c r="E63" s="54">
        <v>30.0</v>
      </c>
      <c r="F63" s="54">
        <v>6.0</v>
      </c>
      <c r="G63" s="54">
        <v>10.0</v>
      </c>
      <c r="H63" s="54">
        <v>57.0</v>
      </c>
    </row>
    <row r="64">
      <c r="A64" s="54">
        <v>62.0</v>
      </c>
      <c r="B64" s="53" t="s">
        <v>191</v>
      </c>
      <c r="C64" s="53" t="s">
        <v>385</v>
      </c>
      <c r="D64" s="54">
        <v>11.0</v>
      </c>
      <c r="E64" s="55"/>
      <c r="F64" s="54">
        <v>6.0</v>
      </c>
      <c r="G64" s="54">
        <v>40.0</v>
      </c>
      <c r="H64" s="54">
        <v>57.0</v>
      </c>
    </row>
    <row r="65">
      <c r="A65" s="54">
        <v>62.0</v>
      </c>
      <c r="B65" s="53" t="s">
        <v>193</v>
      </c>
      <c r="C65" s="53" t="s">
        <v>386</v>
      </c>
      <c r="D65" s="54">
        <v>11.0</v>
      </c>
      <c r="E65" s="54">
        <v>0.0</v>
      </c>
      <c r="F65" s="54">
        <v>6.0</v>
      </c>
      <c r="G65" s="54">
        <v>40.0</v>
      </c>
      <c r="H65" s="54">
        <v>57.0</v>
      </c>
    </row>
    <row r="66">
      <c r="A66" s="54">
        <v>62.0</v>
      </c>
      <c r="B66" s="53" t="s">
        <v>195</v>
      </c>
      <c r="C66" s="53" t="s">
        <v>387</v>
      </c>
      <c r="D66" s="54">
        <v>11.0</v>
      </c>
      <c r="E66" s="54">
        <v>30.0</v>
      </c>
      <c r="F66" s="54">
        <v>6.0</v>
      </c>
      <c r="G66" s="54">
        <v>10.0</v>
      </c>
      <c r="H66" s="54">
        <v>57.0</v>
      </c>
    </row>
    <row r="67">
      <c r="A67" s="54">
        <v>66.0</v>
      </c>
      <c r="B67" s="53" t="s">
        <v>197</v>
      </c>
      <c r="C67" s="53" t="s">
        <v>196</v>
      </c>
      <c r="E67" s="54">
        <v>30.0</v>
      </c>
      <c r="F67" s="54">
        <v>6.0</v>
      </c>
      <c r="G67" s="54">
        <v>20.0</v>
      </c>
      <c r="H67" s="54">
        <v>56.0</v>
      </c>
    </row>
    <row r="68">
      <c r="A68" s="54">
        <v>66.0</v>
      </c>
      <c r="B68" s="53" t="s">
        <v>199</v>
      </c>
      <c r="C68" s="53" t="s">
        <v>388</v>
      </c>
      <c r="E68" s="54">
        <v>30.0</v>
      </c>
      <c r="F68" s="54">
        <v>6.0</v>
      </c>
      <c r="G68" s="54">
        <v>20.0</v>
      </c>
      <c r="H68" s="54">
        <v>56.0</v>
      </c>
    </row>
    <row r="69">
      <c r="A69" s="54">
        <v>68.0</v>
      </c>
      <c r="B69" s="53" t="s">
        <v>201</v>
      </c>
      <c r="C69" s="53" t="s">
        <v>200</v>
      </c>
      <c r="D69" s="54">
        <v>48.0</v>
      </c>
      <c r="E69" s="55"/>
      <c r="F69" s="54">
        <v>6.0</v>
      </c>
      <c r="G69" s="55"/>
      <c r="H69" s="54">
        <v>54.0</v>
      </c>
    </row>
    <row r="70">
      <c r="A70" s="54">
        <v>69.0</v>
      </c>
      <c r="B70" s="53" t="s">
        <v>203</v>
      </c>
      <c r="C70" s="53" t="s">
        <v>389</v>
      </c>
      <c r="D70" s="54">
        <v>6.0</v>
      </c>
      <c r="E70" s="54">
        <v>30.0</v>
      </c>
      <c r="F70" s="54">
        <v>6.0</v>
      </c>
      <c r="G70" s="54">
        <v>10.0</v>
      </c>
      <c r="H70" s="54">
        <v>52.0</v>
      </c>
    </row>
    <row r="71">
      <c r="A71" s="54">
        <v>70.0</v>
      </c>
      <c r="B71" s="53" t="s">
        <v>295</v>
      </c>
      <c r="C71" s="53" t="s">
        <v>294</v>
      </c>
      <c r="D71" s="54">
        <v>51.0</v>
      </c>
      <c r="E71" s="54">
        <v>0.0</v>
      </c>
      <c r="F71" s="55"/>
      <c r="G71" s="55"/>
      <c r="H71" s="54">
        <v>51.0</v>
      </c>
    </row>
    <row r="72">
      <c r="A72" s="54">
        <v>70.0</v>
      </c>
      <c r="B72" s="53" t="s">
        <v>205</v>
      </c>
      <c r="C72" s="53" t="s">
        <v>204</v>
      </c>
      <c r="D72" s="55"/>
      <c r="E72" s="54">
        <v>30.0</v>
      </c>
      <c r="F72" s="54">
        <v>6.0</v>
      </c>
      <c r="G72" s="54">
        <v>15.0</v>
      </c>
      <c r="H72" s="54">
        <v>51.0</v>
      </c>
    </row>
    <row r="73">
      <c r="A73" s="54">
        <v>72.0</v>
      </c>
      <c r="B73" s="53" t="s">
        <v>207</v>
      </c>
      <c r="C73" s="53" t="s">
        <v>390</v>
      </c>
      <c r="E73" s="54">
        <v>30.0</v>
      </c>
      <c r="F73" s="54">
        <v>6.0</v>
      </c>
      <c r="G73" s="54">
        <v>10.0</v>
      </c>
      <c r="H73" s="54">
        <v>46.0</v>
      </c>
    </row>
    <row r="74">
      <c r="A74" s="54">
        <v>73.0</v>
      </c>
      <c r="B74" s="53" t="s">
        <v>209</v>
      </c>
      <c r="C74" s="53" t="s">
        <v>208</v>
      </c>
      <c r="D74" s="54">
        <v>34.0</v>
      </c>
      <c r="E74" s="55"/>
      <c r="F74" s="55"/>
      <c r="G74" s="54">
        <v>10.0</v>
      </c>
      <c r="H74" s="54">
        <v>44.0</v>
      </c>
    </row>
    <row r="75">
      <c r="A75" s="54">
        <v>73.0</v>
      </c>
      <c r="B75" s="53" t="s">
        <v>211</v>
      </c>
      <c r="C75" s="53" t="s">
        <v>391</v>
      </c>
      <c r="D75" s="54">
        <v>34.0</v>
      </c>
      <c r="E75" s="55"/>
      <c r="F75" s="55"/>
      <c r="G75" s="54">
        <v>10.0</v>
      </c>
      <c r="H75" s="54">
        <v>44.0</v>
      </c>
    </row>
    <row r="76">
      <c r="A76" s="54">
        <v>73.0</v>
      </c>
      <c r="B76" s="53" t="s">
        <v>213</v>
      </c>
      <c r="C76" s="53" t="s">
        <v>212</v>
      </c>
      <c r="D76" s="54">
        <v>14.0</v>
      </c>
      <c r="E76" s="54">
        <v>30.0</v>
      </c>
      <c r="F76" s="55"/>
      <c r="G76" s="55"/>
      <c r="H76" s="54">
        <v>44.0</v>
      </c>
    </row>
    <row r="77">
      <c r="A77" s="54">
        <v>76.0</v>
      </c>
      <c r="B77" s="53" t="s">
        <v>215</v>
      </c>
      <c r="C77" s="53" t="s">
        <v>392</v>
      </c>
      <c r="D77" s="54">
        <v>42.0</v>
      </c>
      <c r="E77" s="54">
        <v>0.0</v>
      </c>
      <c r="F77" s="54">
        <v>0.0</v>
      </c>
      <c r="G77" s="55"/>
      <c r="H77" s="54">
        <v>42.0</v>
      </c>
    </row>
    <row r="78">
      <c r="A78" s="54">
        <v>77.0</v>
      </c>
      <c r="B78" s="53" t="s">
        <v>217</v>
      </c>
      <c r="C78" s="53" t="s">
        <v>216</v>
      </c>
      <c r="D78" s="54">
        <v>0.0</v>
      </c>
      <c r="E78" s="54">
        <v>30.0</v>
      </c>
      <c r="F78" s="54">
        <v>6.0</v>
      </c>
      <c r="G78" s="54">
        <v>5.0</v>
      </c>
      <c r="H78" s="54">
        <v>41.0</v>
      </c>
    </row>
    <row r="79">
      <c r="A79" s="54">
        <v>78.0</v>
      </c>
      <c r="B79" s="53" t="s">
        <v>219</v>
      </c>
      <c r="C79" s="53" t="s">
        <v>393</v>
      </c>
      <c r="E79" s="54">
        <v>30.0</v>
      </c>
      <c r="F79" s="54">
        <v>0.0</v>
      </c>
      <c r="G79" s="54">
        <v>10.0</v>
      </c>
      <c r="H79" s="54">
        <v>40.0</v>
      </c>
    </row>
    <row r="80">
      <c r="A80" s="54">
        <v>78.0</v>
      </c>
      <c r="B80" s="53" t="s">
        <v>221</v>
      </c>
      <c r="C80" s="53" t="s">
        <v>394</v>
      </c>
      <c r="D80" s="55"/>
      <c r="E80" s="54">
        <v>30.0</v>
      </c>
      <c r="F80" s="54">
        <v>0.0</v>
      </c>
      <c r="G80" s="54">
        <v>10.0</v>
      </c>
      <c r="H80" s="54">
        <v>40.0</v>
      </c>
    </row>
    <row r="81">
      <c r="A81" s="54">
        <v>80.0</v>
      </c>
      <c r="B81" s="53" t="s">
        <v>297</v>
      </c>
      <c r="C81" s="53" t="s">
        <v>395</v>
      </c>
      <c r="D81" s="54">
        <v>0.0</v>
      </c>
      <c r="E81" s="54">
        <v>30.0</v>
      </c>
      <c r="F81" s="54">
        <v>6.0</v>
      </c>
      <c r="G81" s="55"/>
      <c r="H81" s="54">
        <v>36.0</v>
      </c>
    </row>
    <row r="82">
      <c r="A82" s="54">
        <v>80.0</v>
      </c>
      <c r="B82" s="53" t="s">
        <v>223</v>
      </c>
      <c r="C82" s="53" t="s">
        <v>396</v>
      </c>
      <c r="E82" s="54">
        <v>30.0</v>
      </c>
      <c r="F82" s="54">
        <v>6.0</v>
      </c>
      <c r="G82" s="54">
        <v>0.0</v>
      </c>
      <c r="H82" s="54">
        <v>36.0</v>
      </c>
    </row>
    <row r="83">
      <c r="A83" s="54">
        <v>80.0</v>
      </c>
      <c r="B83" s="53" t="s">
        <v>225</v>
      </c>
      <c r="C83" s="53" t="s">
        <v>397</v>
      </c>
      <c r="E83" s="54">
        <v>0.0</v>
      </c>
      <c r="F83" s="54">
        <v>6.0</v>
      </c>
      <c r="G83" s="54">
        <v>30.0</v>
      </c>
      <c r="H83" s="54">
        <v>36.0</v>
      </c>
    </row>
    <row r="84">
      <c r="A84" s="54">
        <v>80.0</v>
      </c>
      <c r="B84" s="53" t="s">
        <v>299</v>
      </c>
      <c r="C84" s="53" t="s">
        <v>398</v>
      </c>
      <c r="D84" s="54">
        <v>0.0</v>
      </c>
      <c r="E84" s="54">
        <v>30.0</v>
      </c>
      <c r="F84" s="54">
        <v>6.0</v>
      </c>
      <c r="G84" s="55"/>
      <c r="H84" s="54">
        <v>36.0</v>
      </c>
    </row>
    <row r="85">
      <c r="A85" s="54">
        <v>84.0</v>
      </c>
      <c r="B85" s="53" t="s">
        <v>301</v>
      </c>
      <c r="C85" s="53" t="s">
        <v>399</v>
      </c>
      <c r="F85" s="54">
        <v>0.0</v>
      </c>
      <c r="G85" s="54">
        <v>35.0</v>
      </c>
      <c r="H85" s="54">
        <v>35.0</v>
      </c>
    </row>
    <row r="86">
      <c r="A86" s="54">
        <v>84.0</v>
      </c>
      <c r="B86" s="53" t="s">
        <v>227</v>
      </c>
      <c r="C86" s="53" t="s">
        <v>400</v>
      </c>
      <c r="D86" s="54">
        <v>9.0</v>
      </c>
      <c r="E86" s="54">
        <v>0.0</v>
      </c>
      <c r="F86" s="54">
        <v>6.0</v>
      </c>
      <c r="G86" s="54">
        <v>20.0</v>
      </c>
      <c r="H86" s="54">
        <v>35.0</v>
      </c>
    </row>
    <row r="87">
      <c r="A87" s="54">
        <v>86.0</v>
      </c>
      <c r="B87" s="53" t="s">
        <v>303</v>
      </c>
      <c r="C87" s="53" t="s">
        <v>302</v>
      </c>
      <c r="E87" s="54">
        <v>30.0</v>
      </c>
      <c r="F87" s="55"/>
      <c r="G87" s="55"/>
      <c r="H87" s="54">
        <v>30.0</v>
      </c>
    </row>
    <row r="88">
      <c r="A88" s="54">
        <v>86.0</v>
      </c>
      <c r="B88" s="53" t="s">
        <v>229</v>
      </c>
      <c r="C88" s="53" t="s">
        <v>401</v>
      </c>
      <c r="E88" s="54">
        <v>30.0</v>
      </c>
      <c r="F88" s="54">
        <v>0.0</v>
      </c>
      <c r="G88" s="55"/>
      <c r="H88" s="54">
        <v>30.0</v>
      </c>
    </row>
    <row r="89">
      <c r="A89" s="54">
        <v>86.0</v>
      </c>
      <c r="B89" s="53" t="s">
        <v>231</v>
      </c>
      <c r="C89" s="53" t="s">
        <v>230</v>
      </c>
      <c r="E89" s="54">
        <v>30.0</v>
      </c>
      <c r="F89" s="54">
        <v>0.0</v>
      </c>
      <c r="G89" s="55"/>
      <c r="H89" s="54">
        <v>30.0</v>
      </c>
    </row>
    <row r="90">
      <c r="A90" s="54">
        <v>86.0</v>
      </c>
      <c r="B90" s="53" t="s">
        <v>305</v>
      </c>
      <c r="C90" s="53" t="s">
        <v>402</v>
      </c>
      <c r="D90" s="54">
        <v>0.0</v>
      </c>
      <c r="E90" s="54">
        <v>30.0</v>
      </c>
      <c r="F90" s="55"/>
      <c r="G90" s="54">
        <v>0.0</v>
      </c>
      <c r="H90" s="54">
        <v>30.0</v>
      </c>
    </row>
    <row r="91">
      <c r="A91" s="54">
        <v>86.0</v>
      </c>
      <c r="B91" s="53" t="s">
        <v>233</v>
      </c>
      <c r="C91" s="53" t="s">
        <v>403</v>
      </c>
      <c r="E91" s="54">
        <v>30.0</v>
      </c>
      <c r="F91" s="54">
        <v>0.0</v>
      </c>
      <c r="G91" s="54">
        <v>0.0</v>
      </c>
      <c r="H91" s="54">
        <v>30.0</v>
      </c>
    </row>
    <row r="92">
      <c r="A92" s="54">
        <v>86.0</v>
      </c>
      <c r="B92" s="53" t="s">
        <v>235</v>
      </c>
      <c r="C92" s="53" t="s">
        <v>234</v>
      </c>
      <c r="E92" s="54">
        <v>30.0</v>
      </c>
      <c r="F92" s="55"/>
      <c r="G92" s="55"/>
      <c r="H92" s="54">
        <v>30.0</v>
      </c>
    </row>
    <row r="93">
      <c r="A93" s="54">
        <v>92.0</v>
      </c>
      <c r="B93" s="53" t="s">
        <v>237</v>
      </c>
      <c r="C93" s="53" t="s">
        <v>404</v>
      </c>
      <c r="D93" s="54">
        <v>11.0</v>
      </c>
      <c r="E93" s="55"/>
      <c r="F93" s="54">
        <v>6.0</v>
      </c>
      <c r="G93" s="54">
        <v>10.0</v>
      </c>
      <c r="H93" s="54">
        <v>27.0</v>
      </c>
    </row>
    <row r="94">
      <c r="A94" s="54">
        <v>93.0</v>
      </c>
      <c r="B94" s="53" t="s">
        <v>239</v>
      </c>
      <c r="C94" s="53" t="s">
        <v>238</v>
      </c>
      <c r="E94" s="54">
        <v>20.0</v>
      </c>
      <c r="F94" s="54">
        <v>6.0</v>
      </c>
      <c r="G94" s="55"/>
      <c r="H94" s="54">
        <v>26.0</v>
      </c>
    </row>
    <row r="95">
      <c r="A95" s="54">
        <v>93.0</v>
      </c>
      <c r="B95" s="53" t="s">
        <v>241</v>
      </c>
      <c r="C95" s="53" t="s">
        <v>405</v>
      </c>
      <c r="E95" s="54">
        <v>20.0</v>
      </c>
      <c r="F95" s="54">
        <v>6.0</v>
      </c>
      <c r="G95" s="54">
        <v>0.0</v>
      </c>
      <c r="H95" s="54">
        <v>26.0</v>
      </c>
    </row>
    <row r="96">
      <c r="A96" s="54">
        <v>95.0</v>
      </c>
      <c r="B96" s="53" t="s">
        <v>307</v>
      </c>
      <c r="C96" s="53" t="s">
        <v>406</v>
      </c>
      <c r="D96" s="54">
        <v>18.0</v>
      </c>
      <c r="E96" s="55"/>
      <c r="F96" s="54">
        <v>6.0</v>
      </c>
      <c r="G96" s="55"/>
      <c r="H96" s="54">
        <v>24.0</v>
      </c>
    </row>
    <row r="97">
      <c r="A97" s="54">
        <v>96.0</v>
      </c>
      <c r="B97" s="53" t="s">
        <v>243</v>
      </c>
      <c r="C97" s="53" t="s">
        <v>407</v>
      </c>
      <c r="E97" s="54">
        <v>20.0</v>
      </c>
      <c r="F97" s="55"/>
      <c r="G97" s="55"/>
      <c r="H97" s="54">
        <v>20.0</v>
      </c>
    </row>
    <row r="98">
      <c r="A98" s="54">
        <v>96.0</v>
      </c>
      <c r="B98" s="53" t="s">
        <v>309</v>
      </c>
      <c r="C98" s="53" t="s">
        <v>408</v>
      </c>
      <c r="E98" s="55"/>
      <c r="F98" s="54">
        <v>0.0</v>
      </c>
      <c r="G98" s="54">
        <v>20.0</v>
      </c>
      <c r="H98" s="54">
        <v>20.0</v>
      </c>
    </row>
    <row r="99">
      <c r="A99" s="54">
        <v>96.0</v>
      </c>
      <c r="B99" s="53" t="s">
        <v>311</v>
      </c>
      <c r="C99" s="53" t="s">
        <v>310</v>
      </c>
      <c r="F99" s="55"/>
      <c r="G99" s="54">
        <v>20.0</v>
      </c>
      <c r="H99" s="54">
        <v>20.0</v>
      </c>
    </row>
    <row r="100">
      <c r="A100" s="54">
        <v>96.0</v>
      </c>
      <c r="B100" s="53" t="s">
        <v>245</v>
      </c>
      <c r="C100" s="53" t="s">
        <v>245</v>
      </c>
      <c r="D100" s="55"/>
      <c r="E100" s="54">
        <v>20.0</v>
      </c>
      <c r="F100" s="55"/>
      <c r="G100" s="54">
        <v>0.0</v>
      </c>
      <c r="H100" s="54">
        <v>20.0</v>
      </c>
    </row>
    <row r="101">
      <c r="A101" s="54">
        <v>100.0</v>
      </c>
      <c r="B101" s="53" t="s">
        <v>247</v>
      </c>
      <c r="C101" s="53" t="s">
        <v>409</v>
      </c>
      <c r="E101" s="54">
        <v>0.0</v>
      </c>
      <c r="F101" s="54">
        <v>6.0</v>
      </c>
      <c r="G101" s="54">
        <v>10.0</v>
      </c>
      <c r="H101" s="54">
        <v>16.0</v>
      </c>
    </row>
    <row r="102">
      <c r="A102" s="54">
        <v>100.0</v>
      </c>
      <c r="B102" s="53" t="s">
        <v>249</v>
      </c>
      <c r="C102" s="53" t="s">
        <v>248</v>
      </c>
      <c r="D102" s="54">
        <v>0.0</v>
      </c>
      <c r="E102" s="55"/>
      <c r="F102" s="54">
        <v>6.0</v>
      </c>
      <c r="G102" s="54">
        <v>10.0</v>
      </c>
      <c r="H102" s="54">
        <v>16.0</v>
      </c>
    </row>
    <row r="103">
      <c r="A103" s="54">
        <v>100.0</v>
      </c>
      <c r="B103" s="53" t="s">
        <v>251</v>
      </c>
      <c r="C103" s="53" t="s">
        <v>410</v>
      </c>
      <c r="E103" s="54">
        <v>0.0</v>
      </c>
      <c r="F103" s="54">
        <v>6.0</v>
      </c>
      <c r="G103" s="54">
        <v>10.0</v>
      </c>
      <c r="H103" s="54">
        <v>16.0</v>
      </c>
    </row>
    <row r="104">
      <c r="A104" s="54">
        <v>103.0</v>
      </c>
      <c r="B104" s="53" t="s">
        <v>253</v>
      </c>
      <c r="C104" s="53" t="s">
        <v>411</v>
      </c>
      <c r="E104" s="55"/>
      <c r="F104" s="55"/>
      <c r="G104" s="54">
        <v>10.0</v>
      </c>
      <c r="H104" s="54">
        <v>10.0</v>
      </c>
    </row>
    <row r="105">
      <c r="A105" s="54">
        <v>103.0</v>
      </c>
      <c r="B105" s="53" t="s">
        <v>255</v>
      </c>
      <c r="C105" s="53" t="s">
        <v>412</v>
      </c>
      <c r="E105" s="55"/>
      <c r="F105" s="55"/>
      <c r="G105" s="54">
        <v>10.0</v>
      </c>
      <c r="H105" s="54">
        <v>10.0</v>
      </c>
    </row>
    <row r="106">
      <c r="A106" s="54">
        <v>103.0</v>
      </c>
      <c r="B106" s="53" t="s">
        <v>257</v>
      </c>
      <c r="C106" s="53" t="s">
        <v>256</v>
      </c>
      <c r="E106" s="54">
        <v>10.0</v>
      </c>
      <c r="F106" s="55"/>
      <c r="G106" s="54">
        <v>0.0</v>
      </c>
      <c r="H106" s="54">
        <v>10.0</v>
      </c>
    </row>
    <row r="107">
      <c r="A107" s="54">
        <v>103.0</v>
      </c>
      <c r="B107" s="53" t="s">
        <v>259</v>
      </c>
      <c r="C107" s="53" t="s">
        <v>258</v>
      </c>
      <c r="D107" s="54">
        <v>0.0</v>
      </c>
      <c r="E107" s="55"/>
      <c r="F107" s="55"/>
      <c r="G107" s="54">
        <v>10.0</v>
      </c>
      <c r="H107" s="54">
        <v>10.0</v>
      </c>
    </row>
    <row r="108">
      <c r="A108" s="54">
        <v>103.0</v>
      </c>
      <c r="B108" s="53" t="s">
        <v>313</v>
      </c>
      <c r="C108" s="53" t="s">
        <v>413</v>
      </c>
      <c r="D108" s="54">
        <v>0.0</v>
      </c>
      <c r="E108" s="54">
        <v>10.0</v>
      </c>
      <c r="F108" s="55"/>
      <c r="G108" s="55"/>
      <c r="H108" s="54">
        <v>10.0</v>
      </c>
    </row>
    <row r="109">
      <c r="A109" s="54">
        <v>103.0</v>
      </c>
      <c r="B109" s="53" t="s">
        <v>315</v>
      </c>
      <c r="C109" s="53" t="s">
        <v>414</v>
      </c>
      <c r="F109" s="55"/>
      <c r="G109" s="54">
        <v>10.0</v>
      </c>
      <c r="H109" s="54">
        <v>10.0</v>
      </c>
    </row>
    <row r="110">
      <c r="A110" s="54">
        <v>103.0</v>
      </c>
      <c r="B110" s="53" t="s">
        <v>261</v>
      </c>
      <c r="C110" s="53" t="s">
        <v>415</v>
      </c>
      <c r="F110" s="55"/>
      <c r="G110" s="54">
        <v>10.0</v>
      </c>
      <c r="H110" s="54">
        <v>10.0</v>
      </c>
    </row>
    <row r="111">
      <c r="A111" s="54">
        <v>103.0</v>
      </c>
      <c r="B111" s="53" t="s">
        <v>263</v>
      </c>
      <c r="C111" s="53" t="s">
        <v>262</v>
      </c>
      <c r="D111" s="54">
        <v>0.0</v>
      </c>
      <c r="E111" s="54">
        <v>0.0</v>
      </c>
      <c r="F111" s="55"/>
      <c r="G111" s="54">
        <v>10.0</v>
      </c>
      <c r="H111" s="54">
        <v>10.0</v>
      </c>
    </row>
    <row r="112">
      <c r="A112" s="54">
        <v>103.0</v>
      </c>
      <c r="B112" s="53" t="s">
        <v>265</v>
      </c>
      <c r="C112" s="53" t="s">
        <v>264</v>
      </c>
      <c r="E112" s="55"/>
      <c r="F112" s="55"/>
      <c r="G112" s="54">
        <v>10.0</v>
      </c>
      <c r="H112" s="54">
        <v>10.0</v>
      </c>
    </row>
    <row r="113">
      <c r="A113" s="54">
        <v>112.0</v>
      </c>
      <c r="B113" s="53" t="s">
        <v>317</v>
      </c>
      <c r="C113" s="53" t="s">
        <v>416</v>
      </c>
      <c r="F113" s="54">
        <v>6.0</v>
      </c>
      <c r="G113" s="55"/>
      <c r="H113" s="54">
        <v>6.0</v>
      </c>
    </row>
    <row r="114">
      <c r="A114" s="54">
        <v>112.0</v>
      </c>
      <c r="B114" s="53" t="s">
        <v>267</v>
      </c>
      <c r="C114" s="53" t="s">
        <v>266</v>
      </c>
      <c r="D114" s="55"/>
      <c r="E114" s="55"/>
      <c r="F114" s="54">
        <v>6.0</v>
      </c>
      <c r="G114" s="54">
        <v>0.0</v>
      </c>
      <c r="H114" s="54">
        <v>6.0</v>
      </c>
    </row>
    <row r="115">
      <c r="A115" s="54">
        <v>112.0</v>
      </c>
      <c r="B115" s="53" t="s">
        <v>319</v>
      </c>
      <c r="C115" s="53" t="s">
        <v>417</v>
      </c>
      <c r="E115" s="54">
        <v>0.0</v>
      </c>
      <c r="F115" s="54">
        <v>6.0</v>
      </c>
      <c r="G115" s="54">
        <v>0.0</v>
      </c>
      <c r="H115" s="54">
        <v>6.0</v>
      </c>
    </row>
    <row r="116">
      <c r="A116" s="54">
        <v>115.0</v>
      </c>
      <c r="B116" s="53" t="s">
        <v>333</v>
      </c>
      <c r="C116" s="53" t="s">
        <v>418</v>
      </c>
      <c r="F116" s="55"/>
      <c r="G116" s="55"/>
      <c r="H116" s="54">
        <v>0.0</v>
      </c>
    </row>
    <row r="117">
      <c r="A117" s="54">
        <v>115.0</v>
      </c>
      <c r="B117" s="53" t="s">
        <v>336</v>
      </c>
      <c r="C117" s="53" t="s">
        <v>335</v>
      </c>
      <c r="E117" s="55"/>
      <c r="F117" s="55"/>
      <c r="G117" s="55"/>
      <c r="H117" s="54">
        <v>0.0</v>
      </c>
    </row>
    <row r="118">
      <c r="A118" s="54">
        <v>115.0</v>
      </c>
      <c r="B118" s="53" t="s">
        <v>321</v>
      </c>
      <c r="C118" s="53" t="s">
        <v>419</v>
      </c>
      <c r="D118" s="55"/>
      <c r="E118" s="55"/>
      <c r="F118" s="55"/>
      <c r="G118" s="55"/>
      <c r="H118" s="54">
        <v>0.0</v>
      </c>
    </row>
    <row r="119">
      <c r="A119" s="54">
        <v>115.0</v>
      </c>
      <c r="B119" s="53" t="s">
        <v>338</v>
      </c>
      <c r="C119" s="53" t="s">
        <v>337</v>
      </c>
      <c r="E119" s="55"/>
      <c r="F119" s="55"/>
      <c r="G119" s="55"/>
      <c r="H119" s="54">
        <v>0.0</v>
      </c>
    </row>
    <row r="120">
      <c r="A120" s="54">
        <v>115.0</v>
      </c>
      <c r="B120" s="53" t="s">
        <v>323</v>
      </c>
      <c r="C120" s="53" t="s">
        <v>322</v>
      </c>
      <c r="D120" s="54">
        <v>0.0</v>
      </c>
      <c r="E120" s="55"/>
      <c r="F120" s="54">
        <v>0.0</v>
      </c>
      <c r="G120" s="55"/>
      <c r="H120" s="54">
        <v>0.0</v>
      </c>
    </row>
    <row r="121">
      <c r="A121" s="54">
        <v>115.0</v>
      </c>
      <c r="B121" s="53" t="s">
        <v>269</v>
      </c>
      <c r="C121" s="53" t="s">
        <v>420</v>
      </c>
      <c r="D121" s="54">
        <v>0.0</v>
      </c>
      <c r="E121" s="55"/>
      <c r="F121" s="55"/>
      <c r="G121" s="55"/>
      <c r="H121" s="54">
        <v>0.0</v>
      </c>
    </row>
    <row r="122">
      <c r="A122" s="54">
        <v>115.0</v>
      </c>
      <c r="B122" s="53" t="s">
        <v>271</v>
      </c>
      <c r="C122" s="53" t="s">
        <v>270</v>
      </c>
      <c r="E122" s="55"/>
      <c r="F122" s="54">
        <v>0.0</v>
      </c>
      <c r="G122" s="54">
        <v>0.0</v>
      </c>
      <c r="H122" s="54">
        <v>0.0</v>
      </c>
    </row>
    <row r="123">
      <c r="A123" s="54">
        <v>115.0</v>
      </c>
      <c r="B123" s="53" t="s">
        <v>273</v>
      </c>
      <c r="C123" s="53" t="s">
        <v>421</v>
      </c>
      <c r="F123" s="55"/>
      <c r="G123" s="55"/>
      <c r="H123" s="54">
        <v>0.0</v>
      </c>
    </row>
    <row r="124">
      <c r="A124" s="54">
        <v>115.0</v>
      </c>
      <c r="B124" s="53" t="s">
        <v>275</v>
      </c>
      <c r="C124" s="53" t="s">
        <v>422</v>
      </c>
      <c r="D124" s="54">
        <v>0.0</v>
      </c>
      <c r="E124" s="55"/>
      <c r="F124" s="55"/>
      <c r="G124" s="55"/>
      <c r="H124" s="54">
        <v>0.0</v>
      </c>
    </row>
    <row r="125">
      <c r="A125" s="54">
        <v>115.0</v>
      </c>
      <c r="B125" s="53" t="s">
        <v>277</v>
      </c>
      <c r="C125" s="53" t="s">
        <v>423</v>
      </c>
      <c r="E125" s="55"/>
      <c r="F125" s="55"/>
      <c r="G125" s="55"/>
      <c r="H125" s="54">
        <v>0.0</v>
      </c>
    </row>
    <row r="126">
      <c r="A126" s="54">
        <v>115.0</v>
      </c>
      <c r="B126" s="53" t="s">
        <v>325</v>
      </c>
      <c r="C126" s="53" t="s">
        <v>324</v>
      </c>
      <c r="D126" s="54">
        <v>0.0</v>
      </c>
      <c r="E126" s="55"/>
      <c r="F126" s="55"/>
      <c r="G126" s="55"/>
      <c r="H126" s="54">
        <v>0.0</v>
      </c>
    </row>
    <row r="127">
      <c r="A127" s="54">
        <v>115.0</v>
      </c>
      <c r="B127" s="53" t="s">
        <v>279</v>
      </c>
      <c r="C127" s="53" t="s">
        <v>424</v>
      </c>
      <c r="E127" s="55"/>
      <c r="F127" s="54">
        <v>0.0</v>
      </c>
      <c r="G127" s="54">
        <v>0.0</v>
      </c>
      <c r="H127" s="54">
        <v>0.0</v>
      </c>
    </row>
    <row r="128">
      <c r="A128" s="54">
        <v>115.0</v>
      </c>
      <c r="B128" s="53" t="s">
        <v>340</v>
      </c>
      <c r="C128" s="53" t="s">
        <v>339</v>
      </c>
      <c r="E128" s="55"/>
      <c r="F128" s="55"/>
      <c r="G128" s="55"/>
      <c r="H128" s="54">
        <v>0.0</v>
      </c>
    </row>
    <row r="129">
      <c r="A129" s="54">
        <v>115.0</v>
      </c>
      <c r="B129" s="53" t="s">
        <v>281</v>
      </c>
      <c r="C129" s="53" t="s">
        <v>425</v>
      </c>
      <c r="D129" s="54">
        <v>0.0</v>
      </c>
      <c r="E129" s="55"/>
      <c r="F129" s="55"/>
      <c r="G129" s="55"/>
      <c r="H129" s="54">
        <v>0.0</v>
      </c>
    </row>
    <row r="130">
      <c r="A130" s="54">
        <v>115.0</v>
      </c>
      <c r="B130" s="53" t="s">
        <v>327</v>
      </c>
      <c r="C130" s="53" t="s">
        <v>426</v>
      </c>
      <c r="D130" s="55"/>
      <c r="E130" s="55"/>
      <c r="F130" s="55"/>
      <c r="G130" s="55"/>
      <c r="H130" s="54">
        <v>0.0</v>
      </c>
    </row>
    <row r="131">
      <c r="A131" s="54">
        <v>115.0</v>
      </c>
      <c r="B131" s="53" t="s">
        <v>283</v>
      </c>
      <c r="C131" s="53" t="s">
        <v>427</v>
      </c>
      <c r="E131" s="55"/>
      <c r="F131" s="54">
        <v>0.0</v>
      </c>
      <c r="G131" s="55"/>
      <c r="H131" s="54">
        <v>0.0</v>
      </c>
    </row>
    <row r="132">
      <c r="A132" s="54">
        <v>115.0</v>
      </c>
      <c r="B132" s="53" t="s">
        <v>285</v>
      </c>
      <c r="C132" s="53" t="s">
        <v>428</v>
      </c>
      <c r="D132" s="54">
        <v>0.0</v>
      </c>
      <c r="E132" s="54">
        <v>0.0</v>
      </c>
      <c r="F132" s="54">
        <v>0.0</v>
      </c>
      <c r="G132" s="55"/>
      <c r="H132" s="54">
        <v>0.0</v>
      </c>
    </row>
    <row r="133">
      <c r="A133" s="54">
        <v>115.0</v>
      </c>
      <c r="B133" s="53" t="s">
        <v>341</v>
      </c>
      <c r="C133" s="53" t="s">
        <v>341</v>
      </c>
      <c r="D133" s="55"/>
      <c r="E133" s="55"/>
      <c r="F133" s="55"/>
      <c r="G133" s="55"/>
      <c r="H133" s="54">
        <v>0.0</v>
      </c>
    </row>
    <row r="134">
      <c r="A134" s="54">
        <v>115.0</v>
      </c>
      <c r="B134" s="53" t="s">
        <v>287</v>
      </c>
      <c r="C134" s="53" t="s">
        <v>429</v>
      </c>
      <c r="E134" s="55"/>
      <c r="F134" s="55"/>
      <c r="G134" s="55"/>
      <c r="H134" s="54">
        <v>0.0</v>
      </c>
    </row>
    <row r="135">
      <c r="A135" s="54">
        <v>115.0</v>
      </c>
      <c r="B135" s="53" t="s">
        <v>289</v>
      </c>
      <c r="C135" s="53" t="s">
        <v>430</v>
      </c>
      <c r="F135" s="55"/>
      <c r="G135" s="54">
        <v>0.0</v>
      </c>
      <c r="H135" s="54">
        <v>0.0</v>
      </c>
    </row>
    <row r="136">
      <c r="A136" s="54">
        <v>115.0</v>
      </c>
      <c r="B136" s="53" t="s">
        <v>329</v>
      </c>
      <c r="C136" s="53" t="s">
        <v>431</v>
      </c>
      <c r="E136" s="55"/>
      <c r="F136" s="54">
        <v>0.0</v>
      </c>
      <c r="G136" s="55"/>
      <c r="H136" s="54">
        <v>0.0</v>
      </c>
    </row>
    <row r="137">
      <c r="A137" s="54">
        <v>115.0</v>
      </c>
      <c r="B137" s="53" t="s">
        <v>291</v>
      </c>
      <c r="C137" s="53" t="s">
        <v>290</v>
      </c>
      <c r="E137" s="55"/>
      <c r="F137" s="55"/>
      <c r="G137" s="54">
        <v>0.0</v>
      </c>
      <c r="H137" s="54">
        <v>0.0</v>
      </c>
    </row>
    <row r="138">
      <c r="A138" s="54">
        <v>115.0</v>
      </c>
      <c r="B138" s="53" t="s">
        <v>293</v>
      </c>
      <c r="C138" s="53" t="s">
        <v>292</v>
      </c>
      <c r="E138" s="55"/>
      <c r="F138" s="54">
        <v>0.0</v>
      </c>
      <c r="G138" s="55"/>
      <c r="H138" s="54">
        <v>0.0</v>
      </c>
    </row>
    <row r="139">
      <c r="A139" s="54">
        <v>115.0</v>
      </c>
      <c r="B139" s="53" t="s">
        <v>331</v>
      </c>
      <c r="C139" s="53" t="s">
        <v>432</v>
      </c>
      <c r="E139" s="54">
        <v>0.0</v>
      </c>
      <c r="F139" s="54">
        <v>0.0</v>
      </c>
      <c r="G139" s="54">
        <v>0.0</v>
      </c>
      <c r="H139" s="54">
        <v>0.0</v>
      </c>
    </row>
  </sheetData>
  <mergeCells count="50">
    <mergeCell ref="C17:D17"/>
    <mergeCell ref="C29:D29"/>
    <mergeCell ref="C30:D30"/>
    <mergeCell ref="C36:D36"/>
    <mergeCell ref="C37:D37"/>
    <mergeCell ref="C53:D53"/>
    <mergeCell ref="C55:D55"/>
    <mergeCell ref="C61:D61"/>
    <mergeCell ref="C67:D67"/>
    <mergeCell ref="C68:D68"/>
    <mergeCell ref="C73:D73"/>
    <mergeCell ref="C79:D79"/>
    <mergeCell ref="C82:D82"/>
    <mergeCell ref="C83:D83"/>
    <mergeCell ref="C85:E85"/>
    <mergeCell ref="C87:D87"/>
    <mergeCell ref="C88:D88"/>
    <mergeCell ref="C89:D89"/>
    <mergeCell ref="C91:D91"/>
    <mergeCell ref="C92:D92"/>
    <mergeCell ref="C94:D94"/>
    <mergeCell ref="C95:D95"/>
    <mergeCell ref="C97:D97"/>
    <mergeCell ref="C98:D98"/>
    <mergeCell ref="C99:E99"/>
    <mergeCell ref="C101:D101"/>
    <mergeCell ref="C103:D103"/>
    <mergeCell ref="C104:D104"/>
    <mergeCell ref="C105:D105"/>
    <mergeCell ref="C106:D106"/>
    <mergeCell ref="C109:E109"/>
    <mergeCell ref="C110:E110"/>
    <mergeCell ref="C112:D112"/>
    <mergeCell ref="C113:E113"/>
    <mergeCell ref="C115:D115"/>
    <mergeCell ref="C128:D128"/>
    <mergeCell ref="C131:D131"/>
    <mergeCell ref="C134:D134"/>
    <mergeCell ref="C135:E135"/>
    <mergeCell ref="C136:D136"/>
    <mergeCell ref="C137:D137"/>
    <mergeCell ref="C138:D138"/>
    <mergeCell ref="C139:D139"/>
    <mergeCell ref="C116:E116"/>
    <mergeCell ref="C117:D117"/>
    <mergeCell ref="C119:D119"/>
    <mergeCell ref="C122:D122"/>
    <mergeCell ref="C123:E123"/>
    <mergeCell ref="C125:D125"/>
    <mergeCell ref="C127:D127"/>
  </mergeCells>
  <hyperlinks>
    <hyperlink r:id="rId1" ref="B42"/>
  </hyperlinks>
  <drawing r:id="rId2"/>
</worksheet>
</file>